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achimtack/Downloads/"/>
    </mc:Choice>
  </mc:AlternateContent>
  <xr:revisionPtr revIDLastSave="0" documentId="13_ncr:1_{8B70B30E-7CED-2D4F-AA45-9FDB6D91FE23}" xr6:coauthVersionLast="47" xr6:coauthVersionMax="47" xr10:uidLastSave="{00000000-0000-0000-0000-000000000000}"/>
  <bookViews>
    <workbookView xWindow="0" yWindow="500" windowWidth="33600" windowHeight="19040" xr2:uid="{00000000-000D-0000-FFFF-FFFF00000000}"/>
  </bookViews>
  <sheets>
    <sheet name="Sheet1" sheetId="1" r:id="rId1"/>
    <sheet name="szenari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97" i="1" l="1"/>
  <c r="AQ97" i="1"/>
  <c r="AR97" i="1"/>
  <c r="AS97" i="1"/>
  <c r="AP98" i="1"/>
  <c r="AQ98" i="1"/>
  <c r="AR98" i="1"/>
  <c r="AS98" i="1"/>
  <c r="AP99" i="1"/>
  <c r="AQ99" i="1"/>
  <c r="AR99" i="1"/>
  <c r="AS99" i="1"/>
  <c r="AT97" i="1"/>
  <c r="AT99" i="1"/>
  <c r="AP4" i="1"/>
  <c r="AQ4" i="1"/>
  <c r="AR4" i="1"/>
  <c r="AS4" i="1"/>
  <c r="AP5" i="1"/>
  <c r="AQ5" i="1"/>
  <c r="AR5" i="1"/>
  <c r="AS5" i="1"/>
  <c r="AP6" i="1"/>
  <c r="AQ6" i="1"/>
  <c r="AR6" i="1"/>
  <c r="AS6" i="1"/>
  <c r="AP7" i="1"/>
  <c r="AQ7" i="1"/>
  <c r="AR7" i="1"/>
  <c r="AS7" i="1"/>
  <c r="AP8" i="1"/>
  <c r="AQ8" i="1"/>
  <c r="AR8" i="1"/>
  <c r="AS8" i="1"/>
  <c r="AP9" i="1"/>
  <c r="AQ9" i="1"/>
  <c r="AR9" i="1"/>
  <c r="AS9" i="1"/>
  <c r="AP10" i="1"/>
  <c r="AQ10" i="1"/>
  <c r="AR10" i="1"/>
  <c r="AS10" i="1"/>
  <c r="AP11" i="1"/>
  <c r="AQ11" i="1"/>
  <c r="AR11" i="1"/>
  <c r="AS11" i="1"/>
  <c r="AP12" i="1"/>
  <c r="AQ12" i="1"/>
  <c r="AR12" i="1"/>
  <c r="AS12" i="1"/>
  <c r="AP13" i="1"/>
  <c r="AQ13" i="1"/>
  <c r="AR13" i="1"/>
  <c r="AS13" i="1"/>
  <c r="AP14" i="1"/>
  <c r="AQ14" i="1"/>
  <c r="AR14" i="1"/>
  <c r="AS14" i="1"/>
  <c r="AP15" i="1"/>
  <c r="AQ15" i="1"/>
  <c r="AR15" i="1"/>
  <c r="AS15" i="1"/>
  <c r="AP16" i="1"/>
  <c r="AQ16" i="1"/>
  <c r="AR16" i="1"/>
  <c r="AS16" i="1"/>
  <c r="AP17" i="1"/>
  <c r="AQ17" i="1"/>
  <c r="AR17" i="1"/>
  <c r="AS17" i="1"/>
  <c r="AP18" i="1"/>
  <c r="AQ18" i="1"/>
  <c r="AR18" i="1"/>
  <c r="AS18" i="1"/>
  <c r="AP19" i="1"/>
  <c r="AQ19" i="1"/>
  <c r="AR19" i="1"/>
  <c r="AS19" i="1"/>
  <c r="AP20" i="1"/>
  <c r="AQ20" i="1"/>
  <c r="AR20" i="1"/>
  <c r="AS20" i="1"/>
  <c r="AP21" i="1"/>
  <c r="AQ21" i="1"/>
  <c r="AR21" i="1"/>
  <c r="AS21" i="1"/>
  <c r="AP22" i="1"/>
  <c r="AQ22" i="1"/>
  <c r="AR22" i="1"/>
  <c r="AS22" i="1"/>
  <c r="AP23" i="1"/>
  <c r="AQ23" i="1"/>
  <c r="AR23" i="1"/>
  <c r="AS23" i="1"/>
  <c r="AP24" i="1"/>
  <c r="AQ24" i="1"/>
  <c r="AR24" i="1"/>
  <c r="AS24" i="1"/>
  <c r="AP25" i="1"/>
  <c r="AQ25" i="1"/>
  <c r="AR25" i="1"/>
  <c r="AS25" i="1"/>
  <c r="AP26" i="1"/>
  <c r="AQ26" i="1"/>
  <c r="AR26" i="1"/>
  <c r="AS26" i="1"/>
  <c r="AP27" i="1"/>
  <c r="AQ27" i="1"/>
  <c r="AR27" i="1"/>
  <c r="AS27" i="1"/>
  <c r="AP28" i="1"/>
  <c r="AQ28" i="1"/>
  <c r="AR28" i="1"/>
  <c r="AS28" i="1"/>
  <c r="AP29" i="1"/>
  <c r="AQ29" i="1"/>
  <c r="AR29" i="1"/>
  <c r="AS29" i="1"/>
  <c r="AP30" i="1"/>
  <c r="AQ30" i="1"/>
  <c r="AR30" i="1"/>
  <c r="AS30" i="1"/>
  <c r="AP31" i="1"/>
  <c r="AQ31" i="1"/>
  <c r="AR31" i="1"/>
  <c r="AS31" i="1"/>
  <c r="AP32" i="1"/>
  <c r="AQ32" i="1"/>
  <c r="AR32" i="1"/>
  <c r="AS32" i="1"/>
  <c r="AP33" i="1"/>
  <c r="AQ33" i="1"/>
  <c r="AR33" i="1"/>
  <c r="AS33" i="1"/>
  <c r="AP34" i="1"/>
  <c r="AQ34" i="1"/>
  <c r="AR34" i="1"/>
  <c r="AS34" i="1"/>
  <c r="AP35" i="1"/>
  <c r="AQ35" i="1"/>
  <c r="AR35" i="1"/>
  <c r="AS35" i="1"/>
  <c r="AP36" i="1"/>
  <c r="AQ36" i="1"/>
  <c r="AR36" i="1"/>
  <c r="AS36" i="1"/>
  <c r="AP37" i="1"/>
  <c r="AQ37" i="1"/>
  <c r="AR37" i="1"/>
  <c r="AS37" i="1"/>
  <c r="AP38" i="1"/>
  <c r="AQ38" i="1"/>
  <c r="AR38" i="1"/>
  <c r="AS38" i="1"/>
  <c r="AP39" i="1"/>
  <c r="AQ39" i="1"/>
  <c r="AR39" i="1"/>
  <c r="AS39" i="1"/>
  <c r="AP40" i="1"/>
  <c r="AQ40" i="1"/>
  <c r="AR40" i="1"/>
  <c r="AS40" i="1"/>
  <c r="AP41" i="1"/>
  <c r="AQ41" i="1"/>
  <c r="AR41" i="1"/>
  <c r="AS41" i="1"/>
  <c r="AP42" i="1"/>
  <c r="AQ42" i="1"/>
  <c r="AR42" i="1"/>
  <c r="AS42" i="1"/>
  <c r="AP43" i="1"/>
  <c r="AQ43" i="1"/>
  <c r="AR43" i="1"/>
  <c r="AS43" i="1"/>
  <c r="AP44" i="1"/>
  <c r="AQ44" i="1"/>
  <c r="AR44" i="1"/>
  <c r="AS44" i="1"/>
  <c r="AP45" i="1"/>
  <c r="AQ45" i="1"/>
  <c r="AR45" i="1"/>
  <c r="AS45" i="1"/>
  <c r="AP46" i="1"/>
  <c r="AQ46" i="1"/>
  <c r="AR46" i="1"/>
  <c r="AS46" i="1"/>
  <c r="AP47" i="1"/>
  <c r="AQ47" i="1"/>
  <c r="AR47" i="1"/>
  <c r="AS47" i="1"/>
  <c r="AP48" i="1"/>
  <c r="AQ48" i="1"/>
  <c r="AR48" i="1"/>
  <c r="AS48" i="1"/>
  <c r="AP49" i="1"/>
  <c r="AQ49" i="1"/>
  <c r="AR49" i="1"/>
  <c r="AS49" i="1"/>
  <c r="AP50" i="1"/>
  <c r="AQ50" i="1"/>
  <c r="AR50" i="1"/>
  <c r="AS50" i="1"/>
  <c r="AP51" i="1"/>
  <c r="AQ51" i="1"/>
  <c r="AR51" i="1"/>
  <c r="AS51" i="1"/>
  <c r="AP52" i="1"/>
  <c r="AQ52" i="1"/>
  <c r="AR52" i="1"/>
  <c r="AS52" i="1"/>
  <c r="AP53" i="1"/>
  <c r="AQ53" i="1"/>
  <c r="AR53" i="1"/>
  <c r="AS53" i="1"/>
  <c r="AP54" i="1"/>
  <c r="AQ54" i="1"/>
  <c r="AR54" i="1"/>
  <c r="AS54" i="1"/>
  <c r="AP55" i="1"/>
  <c r="AQ55" i="1"/>
  <c r="AR55" i="1"/>
  <c r="AS55" i="1"/>
  <c r="AP56" i="1"/>
  <c r="AQ56" i="1"/>
  <c r="AR56" i="1"/>
  <c r="AS56" i="1"/>
  <c r="AP57" i="1"/>
  <c r="AQ57" i="1"/>
  <c r="AR57" i="1"/>
  <c r="AS57" i="1"/>
  <c r="AP58" i="1"/>
  <c r="AQ58" i="1"/>
  <c r="AR58" i="1"/>
  <c r="AS58" i="1"/>
  <c r="AP59" i="1"/>
  <c r="AQ59" i="1"/>
  <c r="AR59" i="1"/>
  <c r="AS59" i="1"/>
  <c r="AP60" i="1"/>
  <c r="AQ60" i="1"/>
  <c r="AR60" i="1"/>
  <c r="AS60" i="1"/>
  <c r="AP61" i="1"/>
  <c r="AQ61" i="1"/>
  <c r="AR61" i="1"/>
  <c r="AS61" i="1"/>
  <c r="AP62" i="1"/>
  <c r="AQ62" i="1"/>
  <c r="AR62" i="1"/>
  <c r="AS62" i="1"/>
  <c r="AP63" i="1"/>
  <c r="AQ63" i="1"/>
  <c r="AR63" i="1"/>
  <c r="AS63" i="1"/>
  <c r="AP64" i="1"/>
  <c r="AQ64" i="1"/>
  <c r="AR64" i="1"/>
  <c r="AS64" i="1"/>
  <c r="AP65" i="1"/>
  <c r="AQ65" i="1"/>
  <c r="AR65" i="1"/>
  <c r="AS65" i="1"/>
  <c r="AP66" i="1"/>
  <c r="AQ66" i="1"/>
  <c r="AR66" i="1"/>
  <c r="AS66" i="1"/>
  <c r="AP67" i="1"/>
  <c r="AQ67" i="1"/>
  <c r="AR67" i="1"/>
  <c r="AS67" i="1"/>
  <c r="AP68" i="1"/>
  <c r="AQ68" i="1"/>
  <c r="AR68" i="1"/>
  <c r="AS68" i="1"/>
  <c r="AP69" i="1"/>
  <c r="AQ69" i="1"/>
  <c r="AR69" i="1"/>
  <c r="AS69" i="1"/>
  <c r="AP70" i="1"/>
  <c r="AQ70" i="1"/>
  <c r="AR70" i="1"/>
  <c r="AS70" i="1"/>
  <c r="AP71" i="1"/>
  <c r="AQ71" i="1"/>
  <c r="AR71" i="1"/>
  <c r="AS71" i="1"/>
  <c r="AP72" i="1"/>
  <c r="AQ72" i="1"/>
  <c r="AR72" i="1"/>
  <c r="AS72" i="1"/>
  <c r="AP73" i="1"/>
  <c r="AQ73" i="1"/>
  <c r="AR73" i="1"/>
  <c r="AS73" i="1"/>
  <c r="AP74" i="1"/>
  <c r="AQ74" i="1"/>
  <c r="AR74" i="1"/>
  <c r="AS74" i="1"/>
  <c r="AP75" i="1"/>
  <c r="AQ75" i="1"/>
  <c r="AR75" i="1"/>
  <c r="AS75" i="1"/>
  <c r="AP76" i="1"/>
  <c r="AQ76" i="1"/>
  <c r="AR76" i="1"/>
  <c r="AS76" i="1"/>
  <c r="AP77" i="1"/>
  <c r="AQ77" i="1"/>
  <c r="AR77" i="1"/>
  <c r="AS77" i="1"/>
  <c r="AP78" i="1"/>
  <c r="AQ78" i="1"/>
  <c r="AR78" i="1"/>
  <c r="AS78" i="1"/>
  <c r="AP79" i="1"/>
  <c r="AQ79" i="1"/>
  <c r="AR79" i="1"/>
  <c r="AS79" i="1"/>
  <c r="AP80" i="1"/>
  <c r="AQ80" i="1"/>
  <c r="AR80" i="1"/>
  <c r="AS80" i="1"/>
  <c r="AP81" i="1"/>
  <c r="AQ81" i="1"/>
  <c r="AR81" i="1"/>
  <c r="AS81" i="1"/>
  <c r="AP82" i="1"/>
  <c r="AQ82" i="1"/>
  <c r="AR82" i="1"/>
  <c r="AS82" i="1"/>
  <c r="AP83" i="1"/>
  <c r="AQ83" i="1"/>
  <c r="AR83" i="1"/>
  <c r="AS83" i="1"/>
  <c r="AP84" i="1"/>
  <c r="AQ84" i="1"/>
  <c r="AR84" i="1"/>
  <c r="AS84" i="1"/>
  <c r="AP85" i="1"/>
  <c r="AQ85" i="1"/>
  <c r="AR85" i="1"/>
  <c r="AS85" i="1"/>
  <c r="AP86" i="1"/>
  <c r="AQ86" i="1"/>
  <c r="AR86" i="1"/>
  <c r="AS86" i="1"/>
  <c r="AP87" i="1"/>
  <c r="AQ87" i="1"/>
  <c r="AR87" i="1"/>
  <c r="AS87" i="1"/>
  <c r="AP88" i="1"/>
  <c r="AQ88" i="1"/>
  <c r="AR88" i="1"/>
  <c r="AS88" i="1"/>
  <c r="AP89" i="1"/>
  <c r="AQ89" i="1"/>
  <c r="AR89" i="1"/>
  <c r="AS89" i="1"/>
  <c r="AP90" i="1"/>
  <c r="AQ90" i="1"/>
  <c r="AR90" i="1"/>
  <c r="AS90" i="1"/>
  <c r="AP91" i="1"/>
  <c r="AQ91" i="1"/>
  <c r="AR91" i="1"/>
  <c r="AS91" i="1"/>
  <c r="AP92" i="1"/>
  <c r="AQ92" i="1"/>
  <c r="AR92" i="1"/>
  <c r="AS92" i="1"/>
  <c r="AP93" i="1"/>
  <c r="AQ93" i="1"/>
  <c r="AR93" i="1"/>
  <c r="AS93" i="1"/>
  <c r="AP94" i="1"/>
  <c r="AQ94" i="1"/>
  <c r="AR94" i="1"/>
  <c r="AS94" i="1"/>
  <c r="AP95" i="1"/>
  <c r="AQ95" i="1"/>
  <c r="AR95" i="1"/>
  <c r="AS95" i="1"/>
  <c r="AP96" i="1"/>
  <c r="AQ96" i="1"/>
  <c r="AR96" i="1"/>
  <c r="AS96" i="1"/>
  <c r="AP3" i="1"/>
  <c r="AQ3" i="1"/>
  <c r="AR3" i="1"/>
  <c r="AS3" i="1"/>
  <c r="AQ2" i="1"/>
  <c r="AR2" i="1"/>
  <c r="AS2" i="1"/>
  <c r="AP2" i="1"/>
  <c r="AT96" i="1" l="1"/>
  <c r="AT88" i="1"/>
  <c r="AT84" i="1"/>
  <c r="AT72" i="1"/>
  <c r="AT64" i="1"/>
  <c r="AT58" i="1"/>
  <c r="AT52" i="1"/>
  <c r="AT44" i="1"/>
  <c r="AT42" i="1"/>
  <c r="AT36" i="1"/>
  <c r="AT26" i="1"/>
  <c r="AT20" i="1"/>
  <c r="AT16" i="1"/>
  <c r="AT12" i="1"/>
  <c r="AT10" i="1"/>
  <c r="AT8" i="1"/>
  <c r="AT4" i="1"/>
  <c r="AT41" i="1"/>
  <c r="AT92" i="1"/>
  <c r="AT82" i="1"/>
  <c r="AT74" i="1"/>
  <c r="AT66" i="1"/>
  <c r="AT60" i="1"/>
  <c r="AT48" i="1"/>
  <c r="AT32" i="1"/>
  <c r="AT24" i="1"/>
  <c r="AT98" i="1"/>
  <c r="AT90" i="1"/>
  <c r="AT80" i="1"/>
  <c r="AT76" i="1"/>
  <c r="AT68" i="1"/>
  <c r="AT56" i="1"/>
  <c r="AT50" i="1"/>
  <c r="AT40" i="1"/>
  <c r="AT34" i="1"/>
  <c r="AT28" i="1"/>
  <c r="AT18" i="1"/>
  <c r="AT73" i="1"/>
  <c r="AT81" i="1"/>
  <c r="AT65" i="1"/>
  <c r="AT33" i="1"/>
  <c r="AT95" i="1"/>
  <c r="AT83" i="1"/>
  <c r="AT77" i="1"/>
  <c r="AT69" i="1"/>
  <c r="AT59" i="1"/>
  <c r="AT51" i="1"/>
  <c r="AT45" i="1"/>
  <c r="AT35" i="1"/>
  <c r="AT31" i="1"/>
  <c r="AT21" i="1"/>
  <c r="AT13" i="1"/>
  <c r="AT7" i="1"/>
  <c r="AT2" i="1"/>
  <c r="AT89" i="1"/>
  <c r="AT57" i="1"/>
  <c r="AT93" i="1"/>
  <c r="AT87" i="1"/>
  <c r="AT75" i="1"/>
  <c r="AT71" i="1"/>
  <c r="AT63" i="1"/>
  <c r="AT53" i="1"/>
  <c r="AT47" i="1"/>
  <c r="AT39" i="1"/>
  <c r="AT29" i="1"/>
  <c r="AT19" i="1"/>
  <c r="AT11" i="1"/>
  <c r="AT5" i="1"/>
  <c r="AT49" i="1"/>
  <c r="AT25" i="1"/>
  <c r="AT17" i="1"/>
  <c r="AT9" i="1"/>
  <c r="AT3" i="1"/>
  <c r="AT91" i="1"/>
  <c r="AT85" i="1"/>
  <c r="AT79" i="1"/>
  <c r="AT67" i="1"/>
  <c r="AT61" i="1"/>
  <c r="AT55" i="1"/>
  <c r="AT43" i="1"/>
  <c r="AT37" i="1"/>
  <c r="AT27" i="1"/>
  <c r="AT23" i="1"/>
  <c r="AT15" i="1"/>
  <c r="AT94" i="1"/>
  <c r="AT86" i="1"/>
  <c r="AT78" i="1"/>
  <c r="AT70" i="1"/>
  <c r="AT62" i="1"/>
  <c r="AT54" i="1"/>
  <c r="AT46" i="1"/>
  <c r="AT38" i="1"/>
  <c r="AT30" i="1"/>
  <c r="AT22" i="1"/>
  <c r="AT14" i="1"/>
  <c r="AT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6000000}">
      <text>
        <r>
          <rPr>
            <sz val="10"/>
            <color rgb="FF000000"/>
            <rFont val="Arial"/>
            <family val="2"/>
            <scheme val="minor"/>
          </rPr>
          <t>ich nehme an, die kommen hier her? https://www.sum4all.org/data/files/cpm.pdf
	-Achim Tack</t>
        </r>
      </text>
    </comment>
    <comment ref="G1" authorId="0" shapeId="0" xr:uid="{00000000-0006-0000-0000-000008000000}">
      <text>
        <r>
          <rPr>
            <sz val="10"/>
            <color rgb="FF000000"/>
            <rFont val="Arial"/>
            <family val="2"/>
            <scheme val="minor"/>
          </rPr>
          <t>date-range picker, then saving two columns?
	-Achim Tack</t>
        </r>
      </text>
    </comment>
    <comment ref="I1" authorId="0" shapeId="0" xr:uid="{00000000-0006-0000-0000-000004000000}">
      <text>
        <r>
          <rPr>
            <sz val="10"/>
            <color rgb="FF000000"/>
            <rFont val="Arial"/>
            <family val="2"/>
            <scheme val="minor"/>
          </rPr>
          <t>hier waren keine anderen Szenarien vorgegeben. Dropdown / Filter würde aber gehen in UI später.
	-Achim Tack</t>
        </r>
      </text>
    </comment>
    <comment ref="K1" authorId="0" shapeId="0" xr:uid="{00000000-0006-0000-0000-000003000000}">
      <text>
        <r>
          <rPr>
            <sz val="10"/>
            <color rgb="FF000000"/>
            <rFont val="Arial"/>
            <family val="2"/>
            <scheme val="minor"/>
          </rPr>
          <t>brauchen wir Felder für andere Schreibweisen?
	-Achim Tack</t>
        </r>
      </text>
    </comment>
    <comment ref="L1" authorId="0" shapeId="0" xr:uid="{00000000-0006-0000-0000-000007000000}">
      <text>
        <r>
          <rPr>
            <sz val="10"/>
            <color rgb="FF000000"/>
            <rFont val="Arial"/>
            <family val="2"/>
            <scheme val="minor"/>
          </rPr>
          <t>ggf. ISO Codes für die Countries benutzen?
	-Achim Tack</t>
        </r>
      </text>
    </comment>
    <comment ref="N1" authorId="0" shapeId="0" xr:uid="{F2FEF0AB-ECEA-634A-B45A-225E30D9847F}">
      <text>
        <r>
          <rPr>
            <sz val="10"/>
            <color rgb="FF000000"/>
            <rFont val="Arial"/>
            <family val="2"/>
            <scheme val="minor"/>
          </rPr>
          <t>lat &amp; lon as separate columns
	-Achim Tack</t>
        </r>
      </text>
    </comment>
    <comment ref="V1" authorId="0" shapeId="0" xr:uid="{00000000-0006-0000-0000-000002000000}">
      <text>
        <r>
          <rPr>
            <sz val="10"/>
            <color rgb="FF000000"/>
            <rFont val="Arial"/>
            <family val="2"/>
            <scheme val="minor"/>
          </rPr>
          <t>Sollen entities wie diese ggf. ein zusätzliches URL-Filed bekommen um später heraus linken zu können?
	-Achim Tack</t>
        </r>
      </text>
    </comment>
  </commentList>
</comments>
</file>

<file path=xl/sharedStrings.xml><?xml version="1.0" encoding="utf-8"?>
<sst xmlns="http://schemas.openxmlformats.org/spreadsheetml/2006/main" count="1845" uniqueCount="726">
  <si>
    <t>Policy measure code</t>
  </si>
  <si>
    <t>Title</t>
  </si>
  <si>
    <t>Main objective</t>
  </si>
  <si>
    <t>Quantified objective</t>
  </si>
  <si>
    <t>Description</t>
  </si>
  <si>
    <t>Date of submission</t>
  </si>
  <si>
    <t>Implementation Timeframe</t>
  </si>
  <si>
    <t>Target year</t>
  </si>
  <si>
    <t>Scenario</t>
  </si>
  <si>
    <t>Status</t>
  </si>
  <si>
    <t>Place</t>
  </si>
  <si>
    <t>Country</t>
  </si>
  <si>
    <t>Region</t>
  </si>
  <si>
    <t>Latitude</t>
  </si>
  <si>
    <t>Longitude</t>
  </si>
  <si>
    <t>Type of Place</t>
  </si>
  <si>
    <t>Type of measure</t>
  </si>
  <si>
    <t>Category (climate)</t>
  </si>
  <si>
    <t>Sector</t>
  </si>
  <si>
    <t>Sectors covered/affected</t>
  </si>
  <si>
    <t>Mode of transport</t>
  </si>
  <si>
    <t>Implementing Entity</t>
  </si>
  <si>
    <t>Monitoring Entity</t>
  </si>
  <si>
    <t>Progress indicators</t>
  </si>
  <si>
    <t>Avoid – Shift – Improve Approach</t>
  </si>
  <si>
    <t>Other relevant Energy Union dimension(s) affected</t>
  </si>
  <si>
    <t>Union policy which resulted in the implementation of the PaM</t>
  </si>
  <si>
    <t>Relevant National Planning Document (Legal, Regulatory Acts etc.)</t>
  </si>
  <si>
    <t>Emissions reduction (per year)</t>
  </si>
  <si>
    <t>Emissions reduction (cumulative)</t>
  </si>
  <si>
    <t>Implementation cost</t>
  </si>
  <si>
    <t>Financing source(s)</t>
  </si>
  <si>
    <t>Financing status</t>
  </si>
  <si>
    <t>PM_EE25</t>
  </si>
  <si>
    <t>Promotion of measures for improving energy efficiency in natural gas infrastructure</t>
  </si>
  <si>
    <t>Cumulative effect 27.47 ktoe Average annual effect 3.434 ktoe Implementation of Law No. 139/2018, Directive (EU) 2012/27/EU as amended by Directive (EU) 2018/2002</t>
  </si>
  <si>
    <t>Natural gas losses Transportation Network as a % of total gas transferred: 2.83% (3.72% reduction compared</t>
  </si>
  <si>
    <t>The measure will promote increase of energy efficiency of the gas infrastructures, which will be conducted by the respective operators within the framework of their development programs. Targeted technical measures will be initiated to reduce losses in transmission and distribution networks and improve the load management.</t>
  </si>
  <si>
    <t>2024 – 2030</t>
  </si>
  <si>
    <t>PTmax</t>
  </si>
  <si>
    <t>Planned</t>
  </si>
  <si>
    <t>Moldova</t>
  </si>
  <si>
    <t>Europe</t>
  </si>
  <si>
    <t>urban</t>
  </si>
  <si>
    <t>Reform and Investment Implementation</t>
  </si>
  <si>
    <t>Electrification</t>
  </si>
  <si>
    <t>Logistics</t>
  </si>
  <si>
    <t>All final energy consumption sectors</t>
  </si>
  <si>
    <t>Ministry of Energy</t>
  </si>
  <si>
    <t>Modernized natural gas network</t>
  </si>
  <si>
    <t>Avoid</t>
  </si>
  <si>
    <t>Decarbonization</t>
  </si>
  <si>
    <t>500 tons</t>
  </si>
  <si>
    <t>20000 tons</t>
  </si>
  <si>
    <t>522 Mln EUR</t>
  </si>
  <si>
    <t>EU and other funds, own funds, providers of energy services</t>
  </si>
  <si>
    <t>Open</t>
  </si>
  <si>
    <t>P.I.1</t>
  </si>
  <si>
    <t>Communication and marketing campaigns to promote the integrated mobility project (public transport + bike sharing)</t>
  </si>
  <si>
    <t>2022 – 2027</t>
  </si>
  <si>
    <t>City Hall of Edineț municipality</t>
  </si>
  <si>
    <t>20,000 EUR</t>
  </si>
  <si>
    <t>Local budget</t>
  </si>
  <si>
    <t>P.I.2</t>
  </si>
  <si>
    <t xml:space="preserve">Education campaigns dedicated to high school students to promote cycling and inform them about traffic rules </t>
  </si>
  <si>
    <t>P.I.3</t>
  </si>
  <si>
    <t xml:space="preserve">Road education campaigns in primary and secondary schools </t>
  </si>
  <si>
    <t>P.I.4</t>
  </si>
  <si>
    <t xml:space="preserve">Campaigns to promote sustainable travel </t>
  </si>
  <si>
    <t>P.I.6</t>
  </si>
  <si>
    <t xml:space="preserve">Establishing the schedule of public transport and the associated regulation 
</t>
  </si>
  <si>
    <t>P13</t>
  </si>
  <si>
    <t>Arrangement of short-term paid parking spaces at points of interest</t>
  </si>
  <si>
    <t>P6</t>
  </si>
  <si>
    <t>Introduction of intelligent traffic light systems</t>
  </si>
  <si>
    <t>Local Budget / External Donor Funds /  International Financial Institutions</t>
  </si>
  <si>
    <t>P1.1</t>
  </si>
  <si>
    <t xml:space="preserve">Establishment of the public transport service
</t>
  </si>
  <si>
    <t xml:space="preserve">2022-2027 </t>
  </si>
  <si>
    <t>European grant -(Partnerships for Sustainable Cities 2020 programme)</t>
  </si>
  <si>
    <t>Approved</t>
  </si>
  <si>
    <t>P1.1.1</t>
  </si>
  <si>
    <t>Establishment of public transport routes</t>
  </si>
  <si>
    <t>P1.1.2</t>
  </si>
  <si>
    <t xml:space="preserve">Purchase of vehicles </t>
  </si>
  <si>
    <t>P1.1.3</t>
  </si>
  <si>
    <t>Station layout</t>
  </si>
  <si>
    <t>P1.1.4</t>
  </si>
  <si>
    <t>Introduction of e-ticketing system and fleet management</t>
  </si>
  <si>
    <t>P3</t>
  </si>
  <si>
    <t>Rehabilitation and modernization of road infrastructure</t>
  </si>
  <si>
    <t>2022-2027               2028-2035                         2035+</t>
  </si>
  <si>
    <t>Local budget / national</t>
  </si>
  <si>
    <t>P1.2</t>
  </si>
  <si>
    <t>Encouraging travel by bicycle</t>
  </si>
  <si>
    <t>P1.2.1</t>
  </si>
  <si>
    <t>Building infrastructure for bicycles in the central area of the municipality</t>
  </si>
  <si>
    <t>P7</t>
  </si>
  <si>
    <t>Introduction of intelligent traffic monitoring systems</t>
  </si>
  <si>
    <t>P8</t>
  </si>
  <si>
    <t>Increasing the degree of safety in pedestrian movements</t>
  </si>
  <si>
    <t>Local Budget / External Donor Funds / International Financial Institutions</t>
  </si>
  <si>
    <t>P9</t>
  </si>
  <si>
    <t>Promoting safe and comfortable pedestrian travel</t>
  </si>
  <si>
    <t>2028-2035                   2035+</t>
  </si>
  <si>
    <t>P10</t>
  </si>
  <si>
    <t xml:space="preserve">Expansion of the specific infrastructure for bicycle trips </t>
  </si>
  <si>
    <t xml:space="preserve">2028-2035 </t>
  </si>
  <si>
    <t>Buget local / External donor funds / International Financial Institutions</t>
  </si>
  <si>
    <t>P14</t>
  </si>
  <si>
    <t>Promoting electric transport by placing charging stations for electric and hybrid cars</t>
  </si>
  <si>
    <t>2022-2035</t>
  </si>
  <si>
    <t>P.I.8</t>
  </si>
  <si>
    <t xml:space="preserve">Promoting legislative changes for sustainable mobility </t>
  </si>
  <si>
    <t>P12</t>
  </si>
  <si>
    <t>Development of residential parking lots</t>
  </si>
  <si>
    <t>Elaboration of parking regulations</t>
  </si>
  <si>
    <t>P.I.7</t>
  </si>
  <si>
    <t>Creation of the institutional framework for the implementation of the parking policy</t>
  </si>
  <si>
    <t>P15</t>
  </si>
  <si>
    <t>Reorganization of traffic and the introduction of one-way traffic</t>
  </si>
  <si>
    <t>P1.2.2</t>
  </si>
  <si>
    <t>Promoting the use of bicycles by installing bike-sharing points</t>
  </si>
  <si>
    <t>P.I.5</t>
  </si>
  <si>
    <t>Creating the institutional framework for mobility management</t>
  </si>
  <si>
    <t>1.3.2</t>
  </si>
  <si>
    <t>Creating an urban traffic center for traffic monitoring and traffic light optimisation</t>
  </si>
  <si>
    <t>2022-2024</t>
  </si>
  <si>
    <t>Chișinău</t>
  </si>
  <si>
    <t>Municipality of Chișinău</t>
  </si>
  <si>
    <t>Municipal budget, IFIs</t>
  </si>
  <si>
    <t>1.2.2</t>
  </si>
  <si>
    <t>Developing and operating three principal bus corridors</t>
  </si>
  <si>
    <t>2020-2024</t>
  </si>
  <si>
    <t>IFIs, Loans, municipal 
budget</t>
  </si>
  <si>
    <t>1.2.3</t>
  </si>
  <si>
    <t>Connecting urban parks and green areas with a cycle route and a bike sharing system</t>
  </si>
  <si>
    <t>Private sector, 
financing, 
crowdfunding</t>
  </si>
  <si>
    <t>1.2.4</t>
  </si>
  <si>
    <t>Traffic calming in areas with schools, developing a network of connected sidewalks between schools</t>
  </si>
  <si>
    <t>2021-2024</t>
  </si>
  <si>
    <t>1.1.1</t>
  </si>
  <si>
    <t>103,000,000 EUR</t>
  </si>
  <si>
    <t xml:space="preserve"> IFIs, Loans, 
ticketing</t>
  </si>
  <si>
    <t>1.2.1</t>
  </si>
  <si>
    <t>Creating controlled parking 
areas, managed by the municipal  parking agency</t>
  </si>
  <si>
    <t>2020-2021</t>
  </si>
  <si>
    <t>Municipality of Chișinău / Private</t>
  </si>
  <si>
    <t xml:space="preserve"> Municipal 
budget</t>
  </si>
  <si>
    <t>Closed</t>
  </si>
  <si>
    <t>1.1.2</t>
  </si>
  <si>
    <t>Introducing one car-free day 
annually in the city centre</t>
  </si>
  <si>
    <t>2020-2024+</t>
  </si>
  <si>
    <t>Municipal 
budget_x000D_</t>
  </si>
  <si>
    <t>3.2.1</t>
  </si>
  <si>
    <t>2022-2024+</t>
  </si>
  <si>
    <t>Grants, 
National 
funding from 
the Energy 
Efficiency 
Agency_x000D_</t>
  </si>
  <si>
    <t>0.2.1</t>
  </si>
  <si>
    <t>Developing a traffic management plan including conventional and smart elements</t>
  </si>
  <si>
    <t>Municipal 
budget, IFIs</t>
  </si>
  <si>
    <t>1.3.1</t>
  </si>
  <si>
    <t>Road rehabilitation and maintenance_x000D_</t>
  </si>
  <si>
    <t>Action 5</t>
  </si>
  <si>
    <t xml:space="preserve">Traffic management plan development and implementation pilot 
 </t>
  </si>
  <si>
    <t>Improve traffic flows and lead to reduced air and noise emissions and to 
improved air quality</t>
  </si>
  <si>
    <t>2022-2025</t>
  </si>
  <si>
    <t>Bălți</t>
  </si>
  <si>
    <t xml:space="preserve">• Sustainable Development Strategy for the Municipality of Bălți 
• Law No. 133 of 8 July 2011 on Personal Data Protection </t>
  </si>
  <si>
    <t xml:space="preserve"> • 5% reduction of air pollution from heavy traffic as compared to current levels 
• 2,000 tonnes of CO2 if Actions 5 to 9 inclusive are implemented</t>
  </si>
  <si>
    <t>Municipality, IFIs</t>
  </si>
  <si>
    <t>Action 6</t>
  </si>
  <si>
    <t xml:space="preserve">Green Public Parking System and implementation pilot </t>
  </si>
  <si>
    <t>Regulate the parking demand and match it to the available supply, both in public and private parking spaces</t>
  </si>
  <si>
    <t>Reduced number of on-street parking spaces on public domain in the city centre with 50%</t>
  </si>
  <si>
    <t>2022–2026_x000D_</t>
  </si>
  <si>
    <t>• Sustainable Development Strategy for the Municipality of Bălți 
• Sustainable Energy and Climate Action Plan for Bălți</t>
  </si>
  <si>
    <t>2,000 tonnes of CO2 if Actions 5 to 
9 inclusive are implemented</t>
  </si>
  <si>
    <t>2,880,000 EUR</t>
  </si>
  <si>
    <t xml:space="preserve"> Municipality, PPP, IFIs</t>
  </si>
  <si>
    <t>Action 8</t>
  </si>
  <si>
    <t xml:space="preserve">Renewing the public (trolley) bus fleet </t>
  </si>
  <si>
    <t>Acquisition of trolleybuses with autonomous course and technical maintenance vehicles, as well as the rehabilitation of the old power supply infrastructure</t>
  </si>
  <si>
    <t>The age of public transport vehicles 
should be maximum 15
years/vehicle and the average age of 
the fleet should not exceed 10 years 
by 2026;
• 50% of vehicles to be compatible 
with Euro 4 or higher; 
• Less than 85% of the public 
transport buses runs on diesel by 
2026;
• Increase number of public 
transport users with 20,000 daily 
passengers in 5 years</t>
  </si>
  <si>
    <t xml:space="preserve">•Sustainable Development Strategy for the Municipality of Bălți        •Sustainable Public Transport Strategy  </t>
  </si>
  <si>
    <t>•At least 5% reduction of air 
pollution and GHG emissions from 
public transport due to renewal of 
fleet and introduction of low 
emission vehicles on routes that 
are currently operated by the 
private sector
• 2,000 tonnes of CO2 if Actions 5 to 
9 inclusive are implemented</t>
  </si>
  <si>
    <t>28,000,000 EUR</t>
  </si>
  <si>
    <t xml:space="preserve"> Municipality, National Government, IFIs</t>
  </si>
  <si>
    <t>Action 9</t>
  </si>
  <si>
    <t>Connecting green infrastructure with sustainable mobility: 
biking/walking city network</t>
  </si>
  <si>
    <t>Encourage citizens to cycle and walk more</t>
  </si>
  <si>
    <t>• 20 km of cycle and pedestrian lanes 
developed by 2025
• Increased use of active transport 
(cycle and walking) by 20% by 2025</t>
  </si>
  <si>
    <t>2022–2025</t>
  </si>
  <si>
    <t>1,800,000 EUR</t>
  </si>
  <si>
    <t>PM_EE16</t>
  </si>
  <si>
    <t>Increase in the share of rail transport</t>
  </si>
  <si>
    <t>Implementation of Law No. 139/2018 and the Directive (EU) 2012/27 as amended by 
Directive (EU) 2018/2002</t>
  </si>
  <si>
    <t>Cumulative effect 85.3 ktoe 
Average annual effect 10.66 ktoe
Transition of 30% of road freight transport to rail freight</t>
  </si>
  <si>
    <t>The measure will target to the modernization and extension of the existing railway infrastructure through the provision of either financial, fiscal or regulatory measures. New energy-efficient trains will be purchased substituting the conventional ones. Smart digital systems for rail traffic management will be installed.</t>
  </si>
  <si>
    <t>12.2023</t>
  </si>
  <si>
    <t>2023 – 2030</t>
  </si>
  <si>
    <t>national</t>
  </si>
  <si>
    <t>Transport</t>
  </si>
  <si>
    <t>Rail</t>
  </si>
  <si>
    <t>Ministry of Infrastructure and Regional Development</t>
  </si>
  <si>
    <t>Freight traffic</t>
  </si>
  <si>
    <t>Improve</t>
  </si>
  <si>
    <t xml:space="preserve"> 10.66 kto</t>
  </si>
  <si>
    <t xml:space="preserve"> 85.3 ktoe</t>
  </si>
  <si>
    <t>Under examination</t>
  </si>
  <si>
    <t>State, EU and other funds, public funds</t>
  </si>
  <si>
    <t>PM_DC34</t>
  </si>
  <si>
    <t>Carbon emissions reduction</t>
  </si>
  <si>
    <t>It will provide measures to increase the electrification of road and rail transport 
infrastructure (possibly coupled with subsidies or reduced excise duties and/or VAT for electric and hybrid cars), as well as to increase the use of biofuels that meet sustainability criteria. Domestic production of biofuels from waste, residues and biomass as well as 
green hydrogen will be encouraged.</t>
  </si>
  <si>
    <t>Road and rail</t>
  </si>
  <si>
    <t>Ministry of Infrastructure and Regional Development;
Ministry of Energy; 
Agency for Energy Efficiency</t>
  </si>
  <si>
    <t xml:space="preserve">Ministry of Energy </t>
  </si>
  <si>
    <t>Annual emissions reduction (kt CO2 eq)</t>
  </si>
  <si>
    <t>Under estimation</t>
  </si>
  <si>
    <t>State, external assistance, private sector, donors</t>
  </si>
  <si>
    <t>PM_EE15</t>
  </si>
  <si>
    <t>Create initiatives to support the transition of 
residential and urban public transport or 
freight transport to hybrid or electric vehicles</t>
  </si>
  <si>
    <t>2023-2028</t>
  </si>
  <si>
    <t>Number of energy efficient vehicles</t>
  </si>
  <si>
    <t>Shift</t>
  </si>
  <si>
    <t>450 Mln EUR</t>
  </si>
  <si>
    <t>Own funds</t>
  </si>
  <si>
    <t>PM_EE17</t>
  </si>
  <si>
    <t>Cumulative effect 59.2 ktoe 
Average annual effect 7.402 ktoe</t>
  </si>
  <si>
    <t>This policy will be implemented through the following measures:
- Regulation of the entry of polluting vehicles into certain areas of urban 
centers;
- Campaigning/providing subsidies and systems for the use of new or rented 
bicycles and electric scooters;
- Promoting walking and introducing a parking policy that reduces car traffic 
in urban areas</t>
  </si>
  <si>
    <t>Local level</t>
  </si>
  <si>
    <t>7.402 ktoe</t>
  </si>
  <si>
    <t xml:space="preserve"> 59.2 ktoe</t>
  </si>
  <si>
    <t>488.5 Mln EUR</t>
  </si>
  <si>
    <t>2.4</t>
  </si>
  <si>
    <t xml:space="preserve">Promoting energy efficiency in rail transport </t>
  </si>
  <si>
    <t>Achievement of the NDCs</t>
  </si>
  <si>
    <t>By 2030, unconditional reduction of GHG emissions from the transport sector by 52% and reduction of conditional GHG by up to 55% compared to 1990</t>
  </si>
  <si>
    <t>2024-2026</t>
  </si>
  <si>
    <t>Ministry of Infrastructure and Regional Development; Ministry of Energy;</t>
  </si>
  <si>
    <t>Amount of fuel used by rail transport</t>
  </si>
  <si>
    <t>1,180 tonnes CO2 equivalent/year</t>
  </si>
  <si>
    <t>Within the approved budget and other sources not prohibited by the legislation</t>
  </si>
  <si>
    <t>2.6</t>
  </si>
  <si>
    <t>Promoting the means of transport with hybrid propulsion</t>
  </si>
  <si>
    <t>Application of a 50% reduced excise duty on imported hybrid means of transport</t>
  </si>
  <si>
    <t>Ministry of Infrastructure and Regional Development; Ministry of Energy.</t>
  </si>
  <si>
    <t xml:space="preserve">Fuel consumption by registered vehicles </t>
  </si>
  <si>
    <t>20,400 tonnes CO2 equivalent/year</t>
  </si>
  <si>
    <t>2.1</t>
  </si>
  <si>
    <t>Promoting the use of biodiesel</t>
  </si>
  <si>
    <t>Biodiesel is used to replace diesel, being mixed with fossil fuel in various proportions. In Europe, fuel standards allow a blend of up to 5% biodiesel, due to fuel limitations and vehicle specifications. The use of mixtures above 20% may require some modest adaptations of 9% of the country's annual diesel consumption of 187,800 tonnes of CO2 equivalent/year to the vehicle. Biodiesel can be produced from various vegetable oils, such as rapeseed and soybean seeds, palm oil and animal fats</t>
  </si>
  <si>
    <t>Amount of biodiesel traded</t>
  </si>
  <si>
    <t>187,800 tonnes CO2 equivalent/year</t>
  </si>
  <si>
    <t>2.2</t>
  </si>
  <si>
    <t>Promotion of bioethanol production</t>
  </si>
  <si>
    <t>Bioethanol can be produced from sugar crops or from starch. Bioethanol is mixed with gasoline in proportions from 5 to 85%. Smaller proportions of the mixture are applicable to conventional gasoline engines. Blends with a bioethanol content of more than 10% can only be used in modified engines. The process of obtaining bioethanol starts from the processing of the raw material to obtain sugar, in which yeasts are then added for fermentation. In a closed anaerobic chamber, sugar ferments take place, resulting in several products, including lactic acid, hydrogen, carbon dioxide and ethanol. In the most widespread processes, sorghum, sugar beet, as well as other sugar-containing plants are used</t>
  </si>
  <si>
    <t>Amount of bioethanol traded annually</t>
  </si>
  <si>
    <t>80 000 tons CO2 equivalent/year</t>
  </si>
  <si>
    <t>2.5</t>
  </si>
  <si>
    <t>Tire labeling, procurement of efficient energy transport, optimization of transport on central streets in localities</t>
  </si>
  <si>
    <t>According to the objectives set in the National Energy Efficiency Program 2011-2020 for the transport sector, objectives are set such as increasing the safety and economic and ecological efficiency of the road sector by promoting fuel-efficient tires. Following the implementation of the measures and actions, by 2020, a decrease in fuel consumption by about 20% is estimated</t>
  </si>
  <si>
    <t>Ministry of Infrastructure and Regional Development; Ministry of Energy. Ministry of Finance. Public Procurement Agency</t>
  </si>
  <si>
    <t>Consumption of fuel used in the road transport sector</t>
  </si>
  <si>
    <t>416 300 tons CO2 equivalent/year</t>
  </si>
  <si>
    <t>2.3</t>
  </si>
  <si>
    <t>Construction of good and very good roads</t>
  </si>
  <si>
    <t>Transport and Logistics Strategy 2013-2022 defines the state of unsatisfactory state of roads public roads (74% of the length of national roads and 78% of length of local roads). proposed action plan by the year 2022, it is planned to a 45% share of roads in good condition. By 2030 it is assumed to increase the proportion of of good roads to 80%. Achieving this objective will lead to fuel savings of 20%</t>
  </si>
  <si>
    <t>Public roads repaired/rehabilitated and built</t>
  </si>
  <si>
    <t>399 200 tons CO2 equivalent/year</t>
  </si>
  <si>
    <t>4.2.2</t>
  </si>
  <si>
    <t>Need for investments for the modernization of main line locomotives</t>
  </si>
  <si>
    <t>Cover the forecast volumes of freight and passengers in international traffic</t>
  </si>
  <si>
    <t xml:space="preserve"> 12 new locomotives with a capacity of up to 3500 kW each (total capacity of 42,000 kW).</t>
  </si>
  <si>
    <t>The modernization of old mainline locomotives under current conditions is unjustified from an economic point of view due to their physical and moral wear and the lack of effective modernization solutions. For this reason, to cover the forecast volumes of freight and passengers in international traffic, CFM needs, at this stage, to acquire 12 new locomotives with a capacity of up to 3500 kW each (total capacity of 42,000 kW).</t>
  </si>
  <si>
    <t>2018-2031</t>
  </si>
  <si>
    <t>45,000,000 EUR</t>
  </si>
  <si>
    <t>4.1.5</t>
  </si>
  <si>
    <t>The investment requirement for the modernization of energy supply devices electric</t>
  </si>
  <si>
    <t>Promotion and information campaign on the benefits of public transport</t>
  </si>
  <si>
    <t>Cahul</t>
  </si>
  <si>
    <t>Reorganization of the public transport network</t>
  </si>
  <si>
    <t>Modernisation of the fleet</t>
  </si>
  <si>
    <t>2027-2035</t>
  </si>
  <si>
    <t>Public transport station development (incl. smart stations)</t>
  </si>
  <si>
    <t>Digitisation of the public transport system</t>
  </si>
  <si>
    <t>Purchase of e-ticketing system</t>
  </si>
  <si>
    <t xml:space="preserve">Better monitor the qualitiy of passenger services </t>
  </si>
  <si>
    <t>The increase in the quality of the services provided will be ensured by: • Systematic introduction of the quality indicator for evaluating the performance of public transport; • Cooperation between LPAs to appoint a dedicated manager to monitor the quality of public transport in the area; • Exchange of information and quality gaps reported by LPAs and centralized at national level, using the database of services, developed in application of priority direction 2.1</t>
  </si>
  <si>
    <t>LPAs generally have limited capacities to monitor the quality of transport services, which in turn can lead to a loss of user interest in such a type of transport..</t>
  </si>
  <si>
    <t xml:space="preserve">Renovated urban street networks and integration of soft transport modes dimensions in all new infrastructure projects and along major urban transport axes </t>
  </si>
  <si>
    <t>Aspects regarding active mobility should be integrated into sustainable urban mobility plans. Another priority is to update and develop the rules for planning and designing urban road infrastructure or to prepare a guide for the renovation of urban road infrastructure, including facilities for cyclists, pedestrians, users of micro-mobility devices and public transport users.</t>
  </si>
  <si>
    <t>In the cities of the Republic of Moldova there are numerous obstacles at different levels of approach and development of active mobility. Active mobility (walking, cycling) has generally been neglected by infrastructure planners and real estate investors, supported by the inefficiency of urban planning policies. The current quality of road surface, but especially of pedestrian areas in central urban areas, remains a challenge for cycling and even for pedestrians.</t>
  </si>
  <si>
    <t>The purpose of the priority direction is to support the construction of bypass roads to avoid urban areas or any type of traffic calming measures (signaling, roundabouts, speed limiters) or safety works (underground crossings for pedestrians and cyclists and footbridges (where they are justified from a safety point of view), protected bus waiting areas, etc.)</t>
  </si>
  <si>
    <t>Many small localities in the Republic of Moldova are developed along important roads (linear localities), a situation that causes many major problems for the population due to the increase in road traffic, such as emissions, noise, safety problems and premature degradation of infrastructure.</t>
  </si>
  <si>
    <t>Promote the adoption of sustainable urban mobility plans (SUMP) in major cities</t>
  </si>
  <si>
    <t xml:space="preserve"> Considers the concept of a 'functional urban area', where planning can be carried out on the basis of flows of people and goods that are all linked to the activities of a particular geographical area, which may be different, generally larger, than the main city limits; • Coordinates, within its scope of application, the related investments in infrastructure, land use, organization of the public transport service, etc.; • Involve citizens and stakeholders during the development and implementation of the plan, using a transparent and participatory approach. It facilitates the acceptance of the final plan by citizens and all economic entities, which have been consulted and associated with the preparation phase; • Establishes a detailed action plan over time, based on a long-term vision and a clear implementation plan, with a timetable and budget for short and medium-term actions, as well as a clear allocation of responsibilities and quantification of the necessary resources; • Develops all types of transport in an integrated manner, taking into account the entire mobility system. It brings together freight and passenger transport, motorised and active mobility, infrastructure, services, regulations and cross-cutting issues such as safety, security and equality; • The implementation of the SUMP is monitored through a quality assurance system, and the plan can be revised when necessary. This priority direction aims to advance and promote the adoption of the SUMP and the expertise related to other cities in the Republic of Moldova, with actions of various types, such as: • Active involvement in the European Mobility Week and the implementation of actions to promote sustainable urban mobility and SUMP; • Supporting cities that intend to join the SUMP network; • Ensuring an active dialogue with EU countries for the development of bilateral cooperation in the field of sustainable mobility; • Creation of a national guide for SUMP in Romanian; • Creation of a national SUMP office (or SUMP reference point) to facilitate dialogue and exchange of experience with EU cities, which have experience in implementing SUMP (e.g. for the digitalisation stages of transport services). This initiative is consistent with the draft TEN-T regulation of 2021</t>
  </si>
  <si>
    <t>Since 2013, the European Commission has promoted an original concept for urban mobility planning through Sustainable Urban Mobility Plans (SUMPs), which have been implemented in more than a thousand cities in Europe. Moreover, the deployment of SUMPs in major cities in the TEN-T network is also an objective of the draft TEN-T Regulation revised in 2021. Urban hubs play an important role in the trans-European transport network as a point of departure or final destination ('last mile') for passengers and goods travelling on the trans-European transport network and are transfer points within or between different modes of transport.</t>
  </si>
  <si>
    <t>Increase the level of electrification of passenger transport fleet</t>
  </si>
  <si>
    <t>Adopted in December 2021, the new European Urban Mobility Framework builds on the European Union's engagement in sustainable urban development and contains measures to create climate-neutral cities, in particular the shift to clean vehicles and the deployment of recharging and refuelling infrastructure for electric and hydrogen vehicles in cities. Although the switch of private vehicle owners to electric motorization will take time due to the high cost of vehicles and the slow development of recharging stations, public authorities could promote policies towards environmentally friendly vehicles and charging/refueling facilities, by gradually replacing public transport fleets with electric vehicles or other types of less polluting fleets. International financial institutions and donors also support these goals, which align with their investment goals in sustainable and environmentally friendly types of transport, by providing appropriate investment and technical assistance. This priority direction is integrated with the objectives set out in the Energy Strategy 2030 of the Republic of Moldova and the Low-Emission Development Program of the Republic of Moldova until 2030, in particular in terms of energy efficiency and reduction of emissions generated by the transport activity.</t>
  </si>
  <si>
    <t>Increase the level of digitalization of public transport services</t>
  </si>
  <si>
    <t>Accelerating the digitalization of transport services in cities with developed. For these cities, the focus should be on various areas where digitalization can enable increased traffic safety and efficiency (e.g. traffic management systems traffic management systems) and increased integration of transport modes (e-ticketing, development GPS-based applications to provide public information etc); - Bridging the digital divide with rural areas and with vulnerable populations (people with disabilities the elderly, the disabled, the economically vulnerable and the educated low education), who are unable to use state-of-the-art transportation for reasons such as inadequate access to the necessary technology or low digital skills. This means introducing inclusive solutions at every stage of digitization in response to the challenges of vulnerable groups.D71</t>
  </si>
  <si>
    <t>Develop and implement vehicle type approval and promotion of clean and energy efficient road transport vehicles (European Green)</t>
  </si>
  <si>
    <t>a) Approval of environmental and safety standards for the importation and entry into service of road vehicles.
b) Development of the regulatory framework for the legal vehicle type approval system and 
developing the necessary infrastructure.
c) Develop and implement programs to stimulate the renewal of the vehicle 
vehicles, especially public passenger transport;
d) Introduce a mechanism for fleet exchange based on the emissions produced by vehicles.
e) Reducing direct sectoral GHG emissions by 2030: 1A2 "Industries 
manufacturing and construction' to 6.0% and 1A3 'Transport' to 20.0%.
f)Ensure a level playing field between different fuel types, by in particular through regulation and taxation, avoiding favoring diesel engines over other types less polluting motorizations, in particular biofuels and other cleaner alternatives.
g) Setting up a working group and an in-depth study to assess the possibility of the use of individual electric vehicles in the Republic of Moldova and assess the cost 
of introducing charging stations on public roads</t>
  </si>
  <si>
    <t>The European Commission has proposed ambitious new CO2 emission targets for vehicles 
(HDVs) from 2030 as part of the European Green Deal. These targets will help reduce CO2 emissions in the transport sector - trucks, buses 
and long-distance buses, which are responsible for more than 6% of total 
greenhouse gas (GHG) emissions and more than 25% of GHG emissions from transport 
road transport.
Subchapter 2.1.522 of the European Environmental Pact (Acceler accelerating the shift towards mobility 
and smart mobility) states that road, rail, air and waterborne transport should 
contribute to reducing CO2 emissions.
In line with this policy, the implementation of Regulation (EU) 2018/858 
on type-approval and market surveillance of motor vehicles and their trailers, and of 
systems, components and separate technical units intended for those vehicles 
(Regulation (EU) No 168/2013 on type-approval and market surveillance of vehicles 
and quadricycles and Regulation (EU) No 167/2013 on the type-approval and market 
and market surveillance for agricultural and forestry vehicles) - Texts with EEA relevance)
are crucial.</t>
  </si>
  <si>
    <t>Improving safety for vulnerable road users</t>
  </si>
  <si>
    <t>• Design and maintenance of roads taking into account the needs of vulnerable users of
roads under the appearance of well-marked pedestrian crossings and with maximum visibility, separate tracks
for cyclists, pedestrian safe havens and pedestrian safe design;
• Implementation of traffic calming measures in urban areas (speed limiters,
raised pedestrian crossings, roundabouts, etc.);
• Improving the safety of intersections by channeling flows and clear signage,
pedestrian-friendly traffic lights and facilities such as refuge islands;
• Creation of dedicated tracks and lanes for cyclists and pedestrians, especially on roads with
heavy traffic, in linear towns and urban areas;
• Establishing safe routes to schools with appropriate infrastructure improvements;
• Conducting road safety education campaigns aimed at both
vulnerable road users as well as drivers. Education for pedestrians and cyclists in sight
safe behavior and raising awareness of their vulnerability;
• Improving the visibility of vulnerable road users through clothing
reflective clothing, helmets and adequate lighting, especially in low light conditions. Inclusion in
driver education programs themes about the presence and behavior of users
vulnerable road users and the importance of joint safe driving;
• Involvement of communities and local organizations in road safety initiatives.
Encouraging community participation in creating safer environments for users
vulnerable road users;
• Strict enforcement of speed limits, especially in high volume areas
vulnerable road users such as school zones and residential areas;
• Integrating public transport with safe facilities for walking and cycling
to provide safe, efficient and sustainable transport options.</t>
  </si>
  <si>
    <t>Creating fiscal incentives for importing cars with electric or hybrid engines, as well as developing the national infrastructure necessary for electric cars</t>
  </si>
  <si>
    <t>Reduce air pollution by 30% by 2020 through the development of sustainable 
transport</t>
  </si>
  <si>
    <t>The programme emphasises effective, efficient and ecological (urban) public transport, including a focus on larger public transport means and its prioritisation over private transport in urban centres. It also advocates for the adoption of clear environmental objectives – e.g. the use of alternative fuels and new technologies in all modes of transport – in current transport policies.</t>
  </si>
  <si>
    <t>2018-2020</t>
  </si>
  <si>
    <t>Integrating transport policies to encourage the use of alternative fuels and new 
technologies in all types of transport</t>
  </si>
  <si>
    <t>Investment in vehicles fuelled by compressed natural gas (CNG)</t>
  </si>
  <si>
    <t>Supporting investment in replacing the dominant diesel-powered bus and minibus fleet used in urban, suburban and inter-city public transport with modern vehicles either powered by cleaner fossil fuels, or by electricity generated by renewable energy resources or cleaner fossil fuels</t>
  </si>
  <si>
    <t>Replacing 15 diesel-fuelled minibuses with CNG-powered models in Balti and Chisnau during pillot phase</t>
  </si>
  <si>
    <t>Total CO2 reduction tCO2 /year 2 277
Total CO reduction kg/year 6 800
Total NOx reduction kg/year 30 665
Total PM reduction kg/year 655 
Total SO2 reduction kg/year 595</t>
  </si>
  <si>
    <t xml:space="preserve">Investment in vehicles fuelled by diesel that meets Euro 5 and Euro 6 emissions 
standards
</t>
  </si>
  <si>
    <t>Scenario 1 would involve replacing all old buses (including minibuses), i.e. below Euro 5/V standard across the urban and suburban areas of Chisinau and Balti. This would mean
purchasing 393 modern regular buses and 280 minibuses (including the 15 minibuses from the pilot phase) powered with CNG or LPG, or possibly modern diesel engines. Scenario 2 assumes replacing all buses (including minibuses) that are below Euro 5/V standard and which are providing public transport within and between cities in Moldova. This would involve purchasing 1 456 modern buses and 992 minibuses (including 15 minibuses from the pilot phase) that run on cleaner 
fuels._x000D_</t>
  </si>
  <si>
    <t>Investment in vehicles fuelled by liquefied petroleum gas (LPG)</t>
  </si>
  <si>
    <t xml:space="preserve">Total number of busses purchased: 483 </t>
  </si>
  <si>
    <t>Investment in electricity-powered vehicles (trolleybuses and battery trolleybuses).</t>
  </si>
  <si>
    <t>62 trolleybusses (including battery trolleybuses)</t>
  </si>
  <si>
    <t>Strengthen (diesel) engine emission norms and bring them closer to European
standards</t>
  </si>
  <si>
    <t>Moldova has still not adopted modern emission norms for passenger
cars and heavy-duty truck and bus engines. The equivalent of the Euro IV emission standard, introduced in the European Union (EU) in 2005, has not yet been adopted in Moldova (see Chapter 3 and Annex B). In 2014, the European Commission (EC) adopted Euro 6/VI vehicle emission standards (see Table B.16 and Table B.17 in Annex B). Moldova has only introduced requirements for buses and coaches to
meet Euro I norms starting on 1 January 2020. However, the Programme on
Promotion of Green Economy in the Republic of Moldova for 2018-2020 suggests a restriction on the movement of all vehicles older than 15 years and a ban on importing vehicles older than seven years and below Euro 5 standard (GoM, 2018).</t>
  </si>
  <si>
    <t>Strengthen (diesel) fuel standards</t>
  </si>
  <si>
    <t>Latest diesel engine emission norms cannot be introduced if the available fuel does not meet certain standards. Modern engines include equipment sensitive to low-quality fuel, and sulphur dioxide (SO2) emissions directly depend on the fuel’s sulphur content. Although diesel fuel available in Moldova meets Euro 5 standards (and seems to be sufficient for a country-wide fleet upgrade), the legal requirements are based on post-Soviet
standards that are incompatible with the EU standards</t>
  </si>
  <si>
    <t>Strengthen technical inspection standards</t>
  </si>
  <si>
    <t>Although buses and minibuses in
Moldova must pass technical inspections, these inspections are not strict on emissions. Technical inspections have become a mere formality, with the fault detection rate range between 4 and 8% in 2013-17, compared to 30-40% for cars older than nine years in Germany or Great Britain. In Moldova, however, more than 50% of registered vehicles are over 20 years oldю The weak inspection system means that public transport operators have no incentive to comply with emissions standards. The existing standards for technical inspection need to be better enforced.</t>
  </si>
  <si>
    <t>Encourage (energy) efficiency in public transport</t>
  </si>
  <si>
    <t>a)Regulating the entry of motor vehicles into cities and in the centre of cities to reduce traffic jams and air pollution;                   b)Increasing efficiency in
the operation of public transport to save journey time and related fuel.</t>
  </si>
  <si>
    <t>Public transport in Moldova is dominated by minibuses, which are generally less energyefficient (in terms of megajoule/passenger-km) than regular buses. However, currently regular buses service only a small number of urban and inter-city routes in Moldova. The plan to reduce the number of operators and provide larger buses in the urban centres
(which can carry up to five times more passengers) – outlined in the Promotion of Green Economy in the Republic of Moldova for 2018-2020 – is
not clearly communicated to all stakeholders (including information on possible future routes, transport means used, number of buses needed, number of buses provided by cityowned
operators, etc.).</t>
  </si>
  <si>
    <t>Regulating the entrance of vehicles into cities and city centres</t>
  </si>
  <si>
    <t>Reduce air pollution by 30% by 2020 through the development of sustainable transport</t>
  </si>
  <si>
    <t>Developing regulations to promote the use of public transport, significantly
reducing (by 30%) the number of minibuses, creating routes (ring roads) around urban centres</t>
  </si>
  <si>
    <t>Gradual elimination of old cars through a state programme in collaboration with private companies</t>
  </si>
  <si>
    <t>Applying restrictions on the use of vehicles (of all types, including for public transport and industrial/commercial purpose) older than 15 years</t>
  </si>
  <si>
    <t>Promote shift from road to rail</t>
  </si>
  <si>
    <t>• Promoting a greenhouse gas charging mechanism for road freight transport, in order to support the modal shift initiative; • Preparation of a study on financing possibilities to support combined transport (financial support for piggy-back and/or unaccompanied transport, financing of equipment needed for combined transport, partial financing of access routes for shippers) and decision-making on financing options and their implementation. In several European countries, such as Austria and Germany, such forms of support are available; • Supporting digital applications to facilitate modal shift, such as e-freight and the Digital Corridor Initiative in accordance with Regulation (EU) 2020/1056 on electronic information for freight transport; • Organizing training courses and educational programs in the field of combined transport; • Establishing special "awareness days" for combined transport, intended for freight forwarders and intermediaries; • Creation of a research and development fund for innovative projects to promote the shift from road to rail transport.</t>
  </si>
  <si>
    <t>Although rail is one of the main options for freight transport in Europe, it lags far behind road transport in terms of market share. Thus, a transition from road to rail transport presents considerable difficulties, given the low attractiveness of rail services for customers. Consequently, it is necessary to implement additional measures to facilitate this transition and to change the modal balance in favour of rail transport</t>
  </si>
  <si>
    <t>Upgrade and modernize the existing rail infrastructure with a focus on improving connectivity with the EU railway system</t>
  </si>
  <si>
    <t xml:space="preserve">Main transport nodes will be reinforced with transhipment equipment 
relevant transhipment equipment to provide a wider range of modal choices for shippers and to allow intermodal operations. Modern customer-oriented logistics hubs will also be developed, at border crossings, ports and in major cities, especially Chisinau, to strengthen the competitiveness of domestic producers and retailers and to strengthen the benefits of the country's future integration into a common EU market. </t>
  </si>
  <si>
    <t xml:space="preserve">As a future EU Member State, the Republic of Moldova will, in the near future part of the European transport system. From this perspective, the Republic of Moldova will be 
interconnected with neighboring countries through efficient and modern transport corridors, while adopting  EU rail gauge as soon as possible
</t>
  </si>
  <si>
    <t>2023-2030</t>
  </si>
  <si>
    <t>Integrate inland waterways into intermodal and logistic chains increasing the volume of goods transport by implementing a set of coordinated measures</t>
  </si>
  <si>
    <t>Increase in the volume of goods transported by inland waterways, thousands of tons</t>
  </si>
  <si>
    <t>From 137,9 to 176,5 thousand tons</t>
  </si>
  <si>
    <t>National Bureau of Statistics of the Republic of Moldova</t>
  </si>
  <si>
    <t xml:space="preserve"> 1. Accelerating the digitalization of transport services in cities with developed transport systems.                           2. Bridging the digital divide with rural areas and with vulnerable populations</t>
  </si>
  <si>
    <t>The number of cities implementing digitized urban transport services</t>
  </si>
  <si>
    <t>local public authorities;            Ministry of Infrastructure and Regional Development</t>
  </si>
  <si>
    <t>Rehabilitation and modernization of port infrastructure and services</t>
  </si>
  <si>
    <t xml:space="preserve">This priority direction aims to maintain and develop a high quality and efficient inland port system and to improve road and rail connections with areas adjacent to ports. </t>
  </si>
  <si>
    <t>Playing a key role in stimulating economic growth, ports are one of the fundamentals for optimizing the use of shipping capacity and the main source of revenue for the public sector. The full range of fundamental benefits of an extensive inland port network could be exploited also for inland waterways and ports in the Republic of Moldova, under 
subject to a rigorous market analysis, including the assessment of demand for services (water transport and intermodal chains), supported by a comprehensive transport model. 
At present, there are no relevant indicators to substantiate the case for investments in port rehabilitation in the previous locations. It is very likely that, after more than three decades of stagnation in shipping and port activities, the cargo flows, their structure, demand and in general the economic potential in the regions bordering the navigable rivers have changed significantly and other areas now present themselves as more suitable for investment in new inland ports. A detailed feasibility analysis will guide the planning of the interventions needed to revitalize inland ports.</t>
  </si>
  <si>
    <t>a) replacing public transport fleets with electric vehicles or other types of cleaner fleets;    b) transition of private vehicle owners to electric motorization</t>
  </si>
  <si>
    <t>Increasing the share of electric and hybrid cars in total passenger cars from 4% to 15%</t>
  </si>
  <si>
    <t>Adopted in December 2021, the new European framework for urban mobility builds on the European Union's commitment to sustainable urban development and contains measures to create climate-neutral cities, in particular the shift to clean vehicles and installing charging and refueling infrastructure for electric and hydrogen vehicles in cities. Although the transition of private vehicle owners to electric motorization will take time due to the high cost of vehicles and the slow development of recharging stations, public authorities could promote policies towards clean vehicles and charging/refuelling facilities by progressively replacing public transport fleets with electric vehicles or other types of cleaner fleets. International financial institutions and donors are also supporting these objectives, which aligns with their objectives to invest in sustainable and environmentally friendly transport by providing appropriate investment and technical assistance.
This priority direction integrates with the objectives outlined in the 2030 Energy Strategy of the Republic of Moldova and the Low Emission Development Program of the Republic of Moldova until 2030, in particular in terms of energy efficiency and reduction of emissions from transportation activity</t>
  </si>
  <si>
    <t>Public Services Agency (ASP)</t>
  </si>
  <si>
    <t>Ratification and approval of IMO conventions and EU regulations on maritime safety, security, environmental protection and coastal zone management</t>
  </si>
  <si>
    <t>Put in place legal measures and rules that governing the maritime sector in line with international standards.</t>
  </si>
  <si>
    <t>In order to ensure the conditions for a full and comprehensive development of the sector maritime and port activities, it is imperative to put in place legal measures and rules that governing the maritime sector in line with international standards. The harmonization process 
is long and demanding and must be accelerated to reach a state where the most important conventions, regulations and procedures are ratified and adopted</t>
  </si>
  <si>
    <t>Development and implementation of vehicle type-approval and promotion of clean and energy-efficient road vehicles (European Green Deal)</t>
  </si>
  <si>
    <t>a) Approval of environmental and safety standards for the import and entry into service of road vehicles.
b) Development of the regulatory framework for the legal vehicle type-approval system and development of the necessary infrastructure.
c) Develop and implement programs to stimulate the renewal of the vehicle fleet, in particular public passenger transport;
d) Introducing the mechanism of fleet exchange based on vehicle emissions.
e) Reduction of direct sectoral GHG emissions by 2030: 1A2 "Manufacturing and construction" to 6.0% and 1A3 "Transport" to 20.0%.
f) Ensure a level playing field between different fuel types, in particular through regulation and taxation, avoiding favoring diesel over other less polluting types of motorization, in particular biofuels and other cleaner alternatives.
g) Setting up a working group and an in-depth study to assess the feasibility of using individual electric vehicles in the Republic of Moldova and evaluate the cost of introducing charging stations on public roads.</t>
  </si>
  <si>
    <t xml:space="preserve">The European Commission has proposed ambitious new CO2 emission targets for vehicles (HDVs) from 2030 as part of the European Green Deal. These targets will help reduce CO2 emissions in the transport sector - trucks, buses and long-distance buses, which are responsible for more than 6% of total greenhouse gas (GHG) emissions and more than 25% of GHG emissions from transport road transport.
Subchapter 2.1.522 of the European Environmental Pact (Acceler accelerating the shift towards mobility and smart mobility) states that road, rail, air and waterborne transport should contribute to reducing CO2 emissions.
In line with the above policy, the implementation of Regulation (EU) 2018/858 on the type-approval and market surveillance of motor vehicles and their trailers, and of systems, components and separate technical units intended for such vehicles (Regulation (EU) No 168/2013 on type-approval and market surveillance of motor vehicles and quadricycles and Regulation (EU) 167/2013 on type-approval and market surveillance of agricultural and forestry vehicles) - Texts with EEA relevance) are crucial. </t>
  </si>
  <si>
    <t>Modernization of energy supply devices</t>
  </si>
  <si>
    <t>The required volume of works and investments for the modernization of energy supply devices, calculated for the period 2018-2022</t>
  </si>
  <si>
    <t>The insufficiency of financial resources do not allow CFM to ensure, in the established terms and in the necessary 
volumes, the technical servicing of the energy supply devices, the wear and tear of which reaches the marginal size.</t>
  </si>
  <si>
    <t>2018-2022</t>
  </si>
  <si>
    <t>1.8 Mln EUR</t>
  </si>
  <si>
    <t>Investment needs for railway lines</t>
  </si>
  <si>
    <t>Repair of railway lines and infrastructure objects</t>
  </si>
  <si>
    <t>The length of the railway sectors due for capital repair reached 401.2 km (including 3.4 km of European gauge 1435 
mm), of medium repair - 133.6 km, representing in total about 47% of the length of the main tracks in operation (for 
comparison: in 2013 the share was 30%);</t>
  </si>
  <si>
    <t>The technical condition of the railway infrastructure is in the process of continuous degradation, as a result of the failure to carry out timely repairs of railway lines and infrastructure objects due to insufficient financial resources.</t>
  </si>
  <si>
    <t>The investment requirement for the modernization of shunting locomotives</t>
  </si>
  <si>
    <t>Renewing the fleet of shunting locomotives through modernization</t>
  </si>
  <si>
    <t>Modernization of 20 "ÿÿÿ-3" shunting locomotives</t>
  </si>
  <si>
    <t>Currently, CFM operates with 57 shunting locomotives of the "ÿÿÿ-3" model (CKD company Prague, Czech Republic). The legal successor of this manufacturer is the company "CZ LOKO", which has developed a technology for the modernization 
of locomotives with the extension of the operating term up to 20 years. The modernization is carried out on the basis of the existing main frame of the locomotive, with the assembly of the modules and components supplied by "CZ LOKO"</t>
  </si>
  <si>
    <t>2018-2021</t>
  </si>
  <si>
    <t>Requirement for the modernization of main line locomotives</t>
  </si>
  <si>
    <t xml:space="preserve"> CFM needs, at this stage, to acquire 12 new locomotives with a capacity of up to 3500 kW each (total capacity of 42,000 kW)</t>
  </si>
  <si>
    <t>The modernization of old mainline locomotives under current conditions is unjustified from an economic point of view due to their physical 
and moral wear and the lack of effective modernization solutions.</t>
  </si>
  <si>
    <t>Calea Ferată din Moldova</t>
  </si>
  <si>
    <t>The investment requirement for the renewal of the fleet of freight cars</t>
  </si>
  <si>
    <t>The renewal of the fleet of freight wagons</t>
  </si>
  <si>
    <t>Extension of the operating 
term of 600 wagons and the purchase of 3800 new wagons</t>
  </si>
  <si>
    <t>The renewal of the fleet of freight wagons can be carried out by carrying out some capital repairs with the extension of the operating term and the purchase of new wagons. This will allow the efficient use of the production capacities of the wagon depots, will maintain the human potential of the enterprise and will require lower investments than for the purchase of new wagons.</t>
  </si>
  <si>
    <t>2018-2024</t>
  </si>
  <si>
    <t>202.9 Mln EUR</t>
  </si>
  <si>
    <t>The investment requirement for the renewal of the fleet of passenger cars</t>
  </si>
  <si>
    <t>The modernization and renewal of the fleet of passenger car</t>
  </si>
  <si>
    <t>The purchase of 50 new compartmentalized carriages and the manufacture (assembly) of 108 open type carriages with the term of operation of 42 years</t>
  </si>
  <si>
    <t>The modernization and renewal of the fleet of passenger cars is necessary to ensure a continuous activity of passenger transport in international traffic in the CIS area.</t>
  </si>
  <si>
    <t>The need for investments in centralization and blocking (SCB) and communications systems</t>
  </si>
  <si>
    <t>Modernization of SCB and communications</t>
  </si>
  <si>
    <t>More than half of the central locking and locking (SCB) systems were installed more than 40 years ago, and a quarter 
of the signaling system is about 30-40 years old. Some stations still retain manual switch control. Most equipment and devices have a degree of physical wear over 75%.</t>
  </si>
  <si>
    <t>500T</t>
  </si>
  <si>
    <t>EVmax</t>
  </si>
  <si>
    <t>200T</t>
  </si>
  <si>
    <t>noChange</t>
  </si>
  <si>
    <t>0T</t>
  </si>
  <si>
    <t>Edineț</t>
  </si>
  <si>
    <t>Education and awareness raising</t>
  </si>
  <si>
    <t>Awareness campaigns</t>
  </si>
  <si>
    <t>Public transport information</t>
  </si>
  <si>
    <t>Economic</t>
  </si>
  <si>
    <t>Parking pricing</t>
  </si>
  <si>
    <t>Enhanced signalling</t>
  </si>
  <si>
    <t>Infrastructure</t>
  </si>
  <si>
    <t>Enhanced bus networks</t>
  </si>
  <si>
    <t>Support low-carbon fuel infrastructure</t>
  </si>
  <si>
    <t>Regulatory</t>
  </si>
  <si>
    <t>Innovation/R&amp;D</t>
  </si>
  <si>
    <t>Parking regulation</t>
  </si>
  <si>
    <t>Traffic management: speed limitations / traffic regulation</t>
  </si>
  <si>
    <t>Bike sharing</t>
  </si>
  <si>
    <t>On-demand public transport</t>
  </si>
  <si>
    <t>Land-use planing in urban areas</t>
  </si>
  <si>
    <t>Suppot low-carbon urban instrastructure</t>
  </si>
  <si>
    <t>Vehicle restriction scheme</t>
  </si>
  <si>
    <t>Road maintenance</t>
  </si>
  <si>
    <t>Park and ride facilities</t>
  </si>
  <si>
    <t>Enhanced non-urban passenger rail infrstructure</t>
  </si>
  <si>
    <t>Electrification of rail</t>
  </si>
  <si>
    <t>Low- and zero-emission vehicle mandate</t>
  </si>
  <si>
    <t>Vehicle efficiency standards</t>
  </si>
  <si>
    <t>Express lanes/public transport priority</t>
  </si>
  <si>
    <t>Enhanced non-urban passenger rail infrastructure</t>
  </si>
  <si>
    <t>Road maintenance and improvement</t>
  </si>
  <si>
    <t>Awareness campaign</t>
  </si>
  <si>
    <t>Integrated ticketing</t>
  </si>
  <si>
    <t>Promote low-carbon fuel infrastructure</t>
  </si>
  <si>
    <t>Traffic management: speed limitations/traffic regulations</t>
  </si>
  <si>
    <t>Financial instruments to support decorbanisation</t>
  </si>
  <si>
    <t>Support building infrastructre for alternative fuels</t>
  </si>
  <si>
    <t>Fuel certification and standartisation based on carbon intensity</t>
  </si>
  <si>
    <t>Law and zero-emission vehicle mandates</t>
  </si>
  <si>
    <t xml:space="preserve">Restricted access to zones </t>
  </si>
  <si>
    <t>High capacity vehicles</t>
  </si>
  <si>
    <t>Restriction for old vehicles</t>
  </si>
  <si>
    <t>Promote non-urban passenger rail infrastructure</t>
  </si>
  <si>
    <t>Promoting inland waterways</t>
  </si>
  <si>
    <t>Intelligent Transport Systems (freight) / Capacity increases in rail by automatisation and digitalisation</t>
  </si>
  <si>
    <t>National action plans for maritime transport</t>
  </si>
  <si>
    <t>Adopted EU action plans</t>
  </si>
  <si>
    <t xml:space="preserve">Adopted EU action plans </t>
  </si>
  <si>
    <t>Modernization of energy grid</t>
  </si>
  <si>
    <t>Enhanced and expanded rail for freight</t>
  </si>
  <si>
    <t>(Vessel) scrappage and retrofit schemes</t>
  </si>
  <si>
    <t>Municipality of Bălți</t>
  </si>
  <si>
    <t>15,000 EUR</t>
  </si>
  <si>
    <t>30,000 EUR</t>
  </si>
  <si>
    <t>150,000 EUR</t>
  </si>
  <si>
    <t>540,000 EUR</t>
  </si>
  <si>
    <t>62,300 EUR</t>
  </si>
  <si>
    <t>208,500 EUR</t>
  </si>
  <si>
    <t xml:space="preserve">2,975,000 EUR 2,975,000 EUR  2,730,000 EUR  </t>
  </si>
  <si>
    <t>35,000 EUR</t>
  </si>
  <si>
    <t>120,000 EUR</t>
  </si>
  <si>
    <t>100,000 EUR</t>
  </si>
  <si>
    <t>20,925,000 EUR</t>
  </si>
  <si>
    <t>263,000 EUR (two activities within one project)</t>
  </si>
  <si>
    <t>53,000 EUR</t>
  </si>
  <si>
    <t>196,000 EUR</t>
  </si>
  <si>
    <t>2, 020,000 EUR</t>
  </si>
  <si>
    <t>7,100,000 EUR</t>
  </si>
  <si>
    <t>3,500,000 EUR</t>
  </si>
  <si>
    <t>500,000 EUR</t>
  </si>
  <si>
    <t>965,000 EUR</t>
  </si>
  <si>
    <t>550,000 EUR</t>
  </si>
  <si>
    <t>3,915,000 EUR</t>
  </si>
  <si>
    <t>650,000 EUR</t>
  </si>
  <si>
    <t>41,698,000 EUR</t>
  </si>
  <si>
    <t>300,000 EUR</t>
  </si>
  <si>
    <t>6,600,000 EUR</t>
  </si>
  <si>
    <t>1060 Mln MDL</t>
  </si>
  <si>
    <t>80,35 Mln MDL</t>
  </si>
  <si>
    <t>29,2 Mln MDL</t>
  </si>
  <si>
    <t>1,9 Mln MDL</t>
  </si>
  <si>
    <t>0,3 Mln MDL</t>
  </si>
  <si>
    <t>4339,6 Mln MDL</t>
  </si>
  <si>
    <t>400,000 EUR</t>
  </si>
  <si>
    <t>243.8 Mln EUR</t>
  </si>
  <si>
    <t>21.5 Mln EUR</t>
  </si>
  <si>
    <t>45 Mln EUR</t>
  </si>
  <si>
    <t>71 Mln EUR</t>
  </si>
  <si>
    <t>50.88 Mln EUR</t>
  </si>
  <si>
    <t>• 2018/2002 Law No. 139/2018 on Energy Efficiency</t>
  </si>
  <si>
    <t>• Law No. 139/2018 on Energy Efficiency</t>
  </si>
  <si>
    <t>• Energy Strategy of the Republic of Moldova until 2050
• GD No. 659/2023 on approval of the Low Emissions Development Program until 2030 and the Action Plan for its implementation</t>
  </si>
  <si>
    <t>• Directive (EU) 2012/27 as amended by Directive (EU)</t>
  </si>
  <si>
    <t>• Directive (EU) 2012/27 as amended by Directive (EU) 2018/2002</t>
  </si>
  <si>
    <t>• Renewable Energy Directive (2009/28/EC)
• Regulation (EU) 2019/631 of the European Parliament and of the Council of April 17th, 2019</t>
  </si>
  <si>
    <t>• The Clean Public Transport (CPT) Programme</t>
  </si>
  <si>
    <t>• Programme on Promotion of Green Economy in the Republic of Moldova for 2018-2020 and the Action Plan for its Implementation</t>
  </si>
  <si>
    <t>• Clean Public Transport (CPT) Programme</t>
  </si>
  <si>
    <t>• Programme on Promotion of Green Economy in the Republic of Moldova for 2018-2020</t>
  </si>
  <si>
    <t>• Programme on Promotion of Green Economy in the Republic of Moldova for 2018-2020 and the ActionPlan for its Implementation</t>
  </si>
  <si>
    <t>• Mobility Strategy 2030</t>
  </si>
  <si>
    <t>• Mobility Strategy 2031</t>
  </si>
  <si>
    <t>• Mobility Strategy 2032</t>
  </si>
  <si>
    <t>• Mobility Strategy 2033</t>
  </si>
  <si>
    <t>• Mobility Strategy 2034</t>
  </si>
  <si>
    <t>• Mobility Strategy 2035</t>
  </si>
  <si>
    <t>• Mobility Strategy 2036</t>
  </si>
  <si>
    <t>• Development Program for the period 2018 - 2031</t>
  </si>
  <si>
    <t>• Development Program for the period 2018 - 2032</t>
  </si>
  <si>
    <t>• Development Program for the period 2018 - 2033</t>
  </si>
  <si>
    <t>• Development Program for the period 2018 - 2034</t>
  </si>
  <si>
    <t>• Development Program for the period 2018 - 2035</t>
  </si>
  <si>
    <t>• Development Program for the period 2018 - 2036</t>
  </si>
  <si>
    <t>• Development Program for the period 2018 - 2037</t>
  </si>
  <si>
    <t>• EU Urban Mobility Framework</t>
  </si>
  <si>
    <t>• European Green Deal                                            
• Subchapter 2.1.522 of the European Environmental Pact   • Regulation (EU) 2018/858  
• Regulation (EU) No 168/2013 
• Regulation (EU) 167/2013</t>
  </si>
  <si>
    <t>Renewing the urban bus fleet</t>
  </si>
  <si>
    <t>Pilot project – Installing PVs on 
public transport parking lots</t>
  </si>
  <si>
    <t>Increased average travel speed for 
buses on the major thoroughfares 
by 10%. Decrease in number of accidents by 30% in 5 years’ time, especially with pedestrians and cyclists</t>
  </si>
  <si>
    <t xml:space="preserve">The measure will target the promotion of energy efficiency in the transport sector through setting emission performance standards for new passenger cars and new light commercial vehicles. Moreover, the promotion of energy efficient vehicles will be achieved also through the provision of specific tax advantages for mobilizing the purchase of EV’s and hybrid vehicles. The taxation framework of the transport sector will be streamlined by selecting the most effective forms of taxes in order to balance the total cost of ownership and promoting the energy efficiency of vehicles and the use of low-emission 
fuels. </t>
  </si>
  <si>
    <t>Promoting sustainable mobility</t>
  </si>
  <si>
    <t>Promotion of the electrification of road and rail transport</t>
  </si>
  <si>
    <t>Implementation of Law No. 139/2018 and the Directive (EU) 2012/27 as amended by Directive (EU) 2018/2002</t>
  </si>
  <si>
    <t>The transport and logistics strategy for 2013-2022 provides investments in the renovation of the rolling stock fleet for transporting passengers and goods, the fleet of shunting locomotives and bus locomotives, equipment and machinery for the maintenance and repair of railways, as well as investments in the rehabilitation of railway networks</t>
  </si>
  <si>
    <t>Better organized traffic flows crossing cities (by passes, parking networks, delivery schemes)</t>
  </si>
  <si>
    <t>Picture Number</t>
  </si>
  <si>
    <t>NPCA Online</t>
  </si>
  <si>
    <t>https://www.flickr.com/photos/113842093@N02/19153010824/in/photolist-V65yMY-LFTt1u-2927pK1-2m3n3e6-vbubQy-4PoZc-24vKkgc-bBS2F4-boX6KC-2m3hBMr-JTAdrh-aTEhr</t>
  </si>
  <si>
    <t>https://www.flickr.com/photos/113842093@N02/</t>
  </si>
  <si>
    <t>construction of the gas pipeline by NPCA Online, CC BY 2.0</t>
  </si>
  <si>
    <t>https://creativecommons.org/licenses/by-sa/2.0/</t>
  </si>
  <si>
    <t>Creator</t>
  </si>
  <si>
    <t>URL-Profile</t>
  </si>
  <si>
    <t>Citation</t>
  </si>
  <si>
    <t>URL-License</t>
  </si>
  <si>
    <t>pacecharging</t>
  </si>
  <si>
    <t>https://www.flickr.com/photos/pacecharging/8334041726/in/photolist-dGs9fA-d3Zd4s-XpgZD4-Xph2y6-8Lr1bi-bucbUA-cC9w17-abrN3Q-ff4trF-2cN3d2A-U9JXsS-fffcaf-21iX2Fk-27rqWsb-88XpxW-UdionZ-bRsLtZ-5iSMhV-8A7smT-atymiW-dsCnW3-8CEqbt-8AaxLd-2kQCfeY-do7K4W-2kdeDBS-U9JXKA-U9JXME-dEYDvn-U9JXGE-U9JXDd-9RzZEy-dsCmC7-cbWmv9-9FVPs6-kMNvtk-7CeXcS-U9JXyJ-5fdxmP-d3Zba7-8Bbx1y-U9JXwj-U9JXBu-U1JZyP-U9JXkN-TYqbC3-gE4bfw-U9JX4q-ffiMif-U9JWGJ</t>
  </si>
  <si>
    <t>https://www.flickr.com/photos/pacecharging/</t>
  </si>
  <si>
    <t>More of Deco Bike Sharing in Miami Beach by pacecharging, CC BY 2.0</t>
  </si>
  <si>
    <t>Wynan Winterbach</t>
  </si>
  <si>
    <t>https://www.flickr.com/photos/wynand_winterbach/6869564269/in/photolist-bt3j8g-bt3jjK-bkJ82-5xbEqv-65MCYa-3KAc8P-9xyuje-7rp11r-9tG11T-55CWyS-zGFoF3-89gRqT-5anJUA-c7vSwf-hL8us-jtaHzf-D1452-nBxBhL-9iTrh5-aFJzLM-dK6BVZ-aFJ3CF-aFJBen-6PtZ2y-aFHPLt-7kaVaV-aFJ85X-2EE8FX-3hUrW-6M7LNA-aFHZqg-fNGex2-6vRbEK-dBjgcr-aFJJZ6-aFJCQR-4FYYKW-aFJo22-4dwzbw-7zLdtp-66Mk7F-r6gGXf-aFJkFM-aFJLdT-aFJFZD-aFHVgR-s3dsbe-rHWXB4-rHX14i-6hxLns</t>
  </si>
  <si>
    <t>https://www.flickr.com/photos/wynand_winterbach/</t>
  </si>
  <si>
    <t>DSC_0007 by Wynand Winterbach,  CC BY-NC 2.0</t>
  </si>
  <si>
    <t>https://creativecommons.org/licenses/by-nc/2.0/</t>
  </si>
  <si>
    <t>Matt Hintsa</t>
  </si>
  <si>
    <t>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t>
  </si>
  <si>
    <t>https://www.flickr.com/photos/matt_hintsa/</t>
  </si>
  <si>
    <t>crosing. by Matt Hintsa, CC BY-NC-ND 2.0</t>
  </si>
  <si>
    <t>https://creativecommons.org/licenses/by-nc-nd/2.0/</t>
  </si>
  <si>
    <t xml:space="preserve">inga </t>
  </si>
  <si>
    <t>https://www.flickr.com/photos/ingalatvia/5087302285/in/album-72157625177970622</t>
  </si>
  <si>
    <t>https://www.flickr.com/photos/ingalatvia/</t>
  </si>
  <si>
    <t>Chisinau by inga, CC BY-ND 2.0</t>
  </si>
  <si>
    <t>https://creativecommons.org/licenses/by-nd/2.0/</t>
  </si>
  <si>
    <t>Photobank MD (Public Domaine)</t>
  </si>
  <si>
    <t>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t>
  </si>
  <si>
    <t>https://www.flickr.com/photos/geoapimd/</t>
  </si>
  <si>
    <t>Academy of Sciences of Moldova, Chisinau, Moldova by Photobank MD, CCO 1.0</t>
  </si>
  <si>
    <t>https://creativecommons.org/publicdomain/zero/1.0/</t>
  </si>
  <si>
    <t>Clay Gilliland</t>
  </si>
  <si>
    <t>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t>
  </si>
  <si>
    <t>https://www.flickr.com/photos/26781577@N07/</t>
  </si>
  <si>
    <t>Rebuilt Ganz MAVAG D1 DMU by Clay Gilliland, CC BY-SA 2.0</t>
  </si>
  <si>
    <t>New York City Department of Transportation</t>
  </si>
  <si>
    <t>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t>
  </si>
  <si>
    <t>https://www.flickr.com/photos/nycstreets/</t>
  </si>
  <si>
    <t>Resurfacing 61st Street, Brooklyn by New York City Department of Transportation, CC BY-NC-ND 2.0</t>
  </si>
  <si>
    <t>Flagstaff Watershed Protection Project</t>
  </si>
  <si>
    <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t>
  </si>
  <si>
    <t>https://www.flickr.com/photos/flagstaffwatershedprotection/</t>
  </si>
  <si>
    <t>Signing Ceremony Apr 22, 2013 by Flagstaff Watershed Protection Project, CC BY-SA 2.0</t>
  </si>
  <si>
    <t>Michał Kwaśniak</t>
  </si>
  <si>
    <t>https://www.flickr.com/photos/fgkm/47669276112/in/photolist-2fCnv1U-2p8Y1jV-GnQhpq-HUCGmL-2hAGaqu-2h8g4mo-2jzxzDZ-a7Amu5-2nzbCnK-6Ssfa-2nzbCir-2nzaxkg-NS4dXE-wBxitR-22UThK9-2683EjF-2oiorrA-25FdM2Q-2nzbCoS-2mC5bht-2nzTKod-7m67rH-27KuYAU-2hAFfwc-2jegaSH-2jziS4K-2kLsGno-GkqH1d-2ebaEF6-2fSMEpm-22khzUR-23DS3T5-2eb8Mwp-2mQqWA7-2mQqWyZ-2et3jnS-2h8g51Q-2n8PsCM-2n8PsxM-2n8Licp-2n8Feh1-2nz99Eq-2nzbCeP-2nzaxg3-TqDjmw-2479Ajo-JPQNtQ-br2f3F-2nA18nD-2mQiqVT</t>
  </si>
  <si>
    <t>https://www.flickr.com/photos/fgkm/</t>
  </si>
  <si>
    <t>ЗиУ-683В01 #1258 by Michał Kwaśniak, CC BY-NC-ND 2.0</t>
  </si>
  <si>
    <t>Hans Põldoja</t>
  </si>
  <si>
    <t>https://www.flickr.com/photos/hanspoldoja/4050613780/in/photolist-7aWsmC-hFSdY-2kGxEcJ-2jcguQK-2jckyfm-8KB4uq-7aWpry-GPVL47-2ontd1D-8Fd9h9-7aWr19-hFRYa-dataQ5-71Cu85-7aWrdy-2jcjdHX-2jcguMD-4LFEbA-8FdkR9-2jckyon-8KxNPk-2jckxyB-ppaBWC-nxBJxX-7aWpBN-6dncag-8F9vba-8q6wMU-Lite9z-dat8YC-2ocUEUn-7aWrt9-aNQKU6-7aSCEn-datd7o-dat6VG-7aSzUB-2gbxsog-datcw7-dat8LX-dat5Gm-2jcky4u-2irhFmV-oJPn1Z-ng8aD5-8QKWLM-2jcjdCr-nxmKbC-dat9VM-3jdStJ</t>
  </si>
  <si>
    <t>https://www.flickr.com/photos/hanspoldoja/</t>
  </si>
  <si>
    <t>Chisinau by Hans Põldoja, CC BY 2.0</t>
  </si>
  <si>
    <t>https://creativecommons.org/licenses/by/2.0/</t>
  </si>
  <si>
    <t>J.N. Stuart</t>
  </si>
  <si>
    <t>https://www.flickr.com/photos/stuartwildlife/8402076067/in/photolist-dRG3gg-61fmw4-PrpLd-dNsQut-5bq1h</t>
  </si>
  <si>
    <t>https://www.flickr.com/photos/stuartwildlife/</t>
  </si>
  <si>
    <t>Photovoltaic Solar Panels in Parking Lot by J.N. Stuart, CC BY-NC-ND 2.0</t>
  </si>
  <si>
    <t>https://www.flickr.com/photos/hanspoldoja/4050609228/in/photolist-7aWr19-hFRYa-dataQ5-71Cu85-7aWrdy-2jcjdHX-2jcguMD-4LFEbA-8FdkR9-2jckyon-8KxNPk-2jckxyB-ppaBWC-nxBJxX-7aWpBN-6dncag-8F9vba-8q6wMU-Lite9z-dat8YC-2ocUEUn-7aWrt9-aNQKU6-7aSCEn-datd7o-dat6VG-7aSzUB-2gbxsog-datcw7-dat8LX-dat5Gm-2jcky4u-2irhFmV-oJPn1Z-ng8aD5-8QKWLM-2jcjdCr-nxmKbC-dat9VM-3jdStJ-2njFyvg-8F9Z16-8q6wGb-2jckxN9-nxmKeU-8FcpFC-nvyPam-2onoxfB-8KAWHs-2kZLAYG</t>
  </si>
  <si>
    <t>hans-johnson</t>
  </si>
  <si>
    <t>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t>
  </si>
  <si>
    <t>https://www.flickr.com/photos/hansjohnson/</t>
  </si>
  <si>
    <t>EF210-100_135_1 by han-johnson, CC BY-ND 2.0</t>
  </si>
  <si>
    <t>United Soybean Board</t>
  </si>
  <si>
    <t>https://www.flickr.com/photos/unitedsoybean/10479059325/in/photolist-gXZVfD-gY1hCh-gXZQNc-gXZWDR-gY165u-gXZU2g-gY16ru-iT5shT-gXZUCr-gXZTt2-iT5shn-iT7ZBf-iT7ZCs-gXZRyF-gY1PCc-gY1e2S-gY18qF-gY198n-gY1fpS-gY1eQJ-gjTxT4-gjU39a-gjTKeG-gjTKC7-gjToQd-gjU6ak-gjU4pM-gjTsMG-gjU6u8-gjTpwy-gjU4yp-gjTqCG-gjTymD-gjU46v-gjTLt5-gjTLeY-gjTxyB-gXZZKk-gY1ZZV-629bf-3mucU1-2iVkj1b-DLDLq-yCeVq-8GNiqr-8GNinD-bw8mML-2aoCg7-49WERk-57Tcaq</t>
  </si>
  <si>
    <t>https://www.flickr.com/photos/unitedsoybean/</t>
  </si>
  <si>
    <t>Biodiesel Pump by United Soybean Board, CC BY 2.0</t>
  </si>
  <si>
    <t>neufcent9</t>
  </si>
  <si>
    <t>https://www.flickr.com/photos/neufcent9/2173104087/in/photolist-4j2J8R-4j2Jon-5CLc6q-DsJ21t-EWwNim-6L3uQs-6L23zX-2193ftC-6L313q-5CLcQ7-e7Fcdr-8da6ok-e7Fcdx-8da6qF-8ddoYA-8ddoZE-4WrBAd-27qdStW-8ZP5Ah-2jJ8ncn-6bTTC3-2o4HXYt-59zD1Y-8ZKZvX-8ZP5wN-2kgoGJJ-5CFSz6-239mynE-2j3xXUS-aHmCQx-2kzgPrX-53mBQV-aHmCSR-2ohheYZ-aHmCWR-2q5Bhg8-aHmCFz-aHmD1v-aHmD2Z-2a81Hwp-uWjs6-8ZP5mW-8ZKZfz-8ZP5kb-8ZP5tL-qydr5P-8ZP5rJ-8TimKa-FoxL2q-3peptw</t>
  </si>
  <si>
    <t>https://www.flickr.com/photos/neufcent9/</t>
  </si>
  <si>
    <t>bioethanol by neufcent9, CC BY-NC-ND 2.0</t>
  </si>
  <si>
    <t>Juan Enrique Gilardig</t>
  </si>
  <si>
    <t>https://www.flickr.com/photos/todotren/15718158690/in/photolist-pWXEY3-qNWDhu-94KsPJ-4gwqju-2fosQ84-re1oUJ-2dGLMJ1-qihcre-276Mfp4-nADdC7-yUJqvy-4eTjMh-23186su-69uvfk-26rjyZs-T8o5P3-HaC9gX-BWTuDW-gXahTs-rsCv6K-27PiJw7-dijXLi-Ez3dBz-EgeJUh-FPvzPh-JLZXQR-dxncZz-22fraDy-a8EzWB-pdKuLo-o4h6iC-QE7tNQ-resgkH-2dsnoyy-nLZVkh-8LysXD-23WTiyz-94GpaD-DuQPyd-L4VF6r-26oasje-rKzEsD-B89wKQ-KPQYWk-Q8rubz-8HwE9w-F4nCPs-2bd9U1L-nAwTcm-9LK4tN</t>
  </si>
  <si>
    <t>https://www.flickr.com/photos/todotren/</t>
  </si>
  <si>
    <t>Chinese Train in Mar del Plata by Juan Enrique Gilardi, CC BY-SA 2.0</t>
  </si>
  <si>
    <t>https://www.flickr.com/photos/ingalatvia/5087867732/in/album-72157625177970622</t>
  </si>
  <si>
    <t>Mary Crandall</t>
  </si>
  <si>
    <t>https://www.flickr.com/photos/57340921@N03/52895373287/in/photolist-2oAbBCB-FQJ8wp-cirnyC-RNreUt-qz2VdM-kp6KZ8-cysqaN-5fsDXA-MQ6GWb-3xNRbR-Jfbtgq-51iAE7-cHpCyE-pFt4hD-6THqu1-boQDiw-2gdJr12-QxbfcH-bBKyKv-aR3DEV-bsVrYG-LfgqMb-fK8gR9-64XTDf-wm1bay-5PBqDk-28n1A2-boQDa3-bBKyBk-64XUbE-a4AHze-2aeyXKV-saXfkf-8BfJRD-6aWBTs-a4ALLD-a4AFLV-nx8vij-54TSfM-xQXVwW-a4ABoF-a2pYpF-a4Dvy5-a4DqZo-52NHjY-2fFgS13-5brAFy-88ih9N-4Upfc-a4ACNt</t>
  </si>
  <si>
    <t>https://www.flickr.com/photos/57340921@N03/</t>
  </si>
  <si>
    <t>slow crossing by Mary Crandall, CC BY-NC-ND 2.0</t>
  </si>
  <si>
    <t>Scott Lowe</t>
  </si>
  <si>
    <t>https://www.flickr.com/photos/scottlowe/141223905/in/photolist-dtNWV-wQwwcj-75D5RG-2iQe6hY-2pNrMd4-jxUVjK-fG6R9-qUBkQZ-7RK3KH-ehgkux-27CwfbT-hhY9rs-dRMqY3-tg55GR-UcQDjn-pymkvx-pwiXsS-dv9Lyj-pwiYij-Uajfe7-6FNN2e-ffC4GJ-mrcNeL-qCbPqG-uTwSgX-ffnQJ4-mraWSc-eRwYcV-eRwYuV-eRwXYg-2hLsWk7-4PKjZW-7JxNN-f1Z4Pe-7nsXYc-eAxwqE-4JeTc6-bAX3Tc-r9qKUZ-tfVBpj-9nrMSV-dv9LCJ-26DgXVU-nm3ZKP-ehn58A-6vdrRk-pXYUd4-9tciU3-NicqN6-MsXX4V</t>
  </si>
  <si>
    <t>https://www.flickr.com/photos/scottlowe/</t>
  </si>
  <si>
    <t>CNG fill up by Scott Lowe, CC BY-NC 2.0</t>
  </si>
  <si>
    <t xml:space="preserve">David Villa </t>
  </si>
  <si>
    <t>https://www.flickr.com/photos/davilla/3330600006/in/photolist-9JtGGr-6gigqm-65jcm3-wQwwcj-dQfm5C-2pNrMd4-zNKG29-9dve4s-2jKnyoY-2jKreSz-msGY7Y-7uEiVq-oouvmM-oot1MS-6khRuK-4vfmTh-2jKr97X-4xcRbs-2pbncfJ-BxLnJh-B3oi97-BSBy2B-p2qmV-5PwCcD-2iQGkRg-7sHYoG-aMZY54-b4ctkT-aFmooD-2oqVh7N-2oqVjKt-3JShF6-b2dAQH-56va8j-2mUreJt-zvghV-6KsCiW-fBUWYY-dvrGMk-9r3a4v-aajiCJ-Lfk5W4-37ALHU</t>
  </si>
  <si>
    <t>https://www.flickr.com/photos/davilla/</t>
  </si>
  <si>
    <t>LPG nozzle by David Villa, CC BY 2.0</t>
  </si>
  <si>
    <t>Babak Fakhamzadeh</t>
  </si>
  <si>
    <t>https://www.flickr.com/photos/mastababa/6038356958/in/photolist-acAa9J-3qHiaN-3qCN1e-3qHio3</t>
  </si>
  <si>
    <t>https://www.flickr.com/photos/mastababa/</t>
  </si>
  <si>
    <t>Dead by Babak Fakhamzadeh, CC BY-NC 2.0</t>
  </si>
  <si>
    <t>straightedge217</t>
  </si>
  <si>
    <t>https://www.flickr.com/photos/straightedge/5045214079/in/photolist-7MABNP-7N2FoZ-7N2Fza-5mjTgP-7N6F17-7N2Fjt-7N2Fg4-7N2Fm2-5UiQtt-ahePAw-6aFojV-2jjzNQV-7MD8Vk-7MH8XE-7MECnU-7MD9fV-7MABEi-7MEBUb-7MECvb-7MEC63-8FQ3wi-7MEBKj-7MH8HY-7MACvF-2msb6WL-8FTedj-8FQ3p4-4mMT4v-8FQ3nD-8FQ3tK-8FQ3oe-8FTees-2mXbPSL-7MD8QH-2mXbPN7-8FQ3sB-8FQ3vn-2pS58F7-2mXbPPu-2q1eHiN-2q14Tu7-2pZZcsx-2pZZctK-2q178Sq-2q18MuE-2q1dtY1-2pS9S8N-2owv4Cu-2pemDQx-2owx5b8</t>
  </si>
  <si>
    <t>https://www.flickr.com/photos/straightedge/</t>
  </si>
  <si>
    <t>100210 002 by straightedge217, CC BY-NC-ND 2.0</t>
  </si>
  <si>
    <t>Nathan Franke</t>
  </si>
  <si>
    <t>https://www.flickr.com/photos/nathanfrankephotography/6805222956/in/photolist-bnmxGh-GcNt-4mNUmH-6uoAAU-qEMB6h-iRjCxZ-ayv3JU-aystmM-826JjG-nzr8Z2-hapB7-rXo6FY-R7YbW5-5mz4qC-iRj9sR-4rPn4T-5DcrdZ-QUzJBx-5TAr5b-5rf5HD-fFMvhQ-61PW51-6GodLF-Gb4iRm-5DPfrr-FYvhHM-4zqTwQ-4mSWVb-KywMEq-arY1Rn-aejyf-a6h33M-8tenYd-oY95fS-6KV6rg-mcmCa-as1CAf-kTZAez-hr1mj-oeGTfk-adnfr-2Nxv7s-8Xmdjx-55BWtv-7kEyky-nmzouo-6mQiyS-aZoKpH-ays2kc-uJjMj</t>
  </si>
  <si>
    <t>https://www.flickr.com/photos/nathanfrankephotography/</t>
  </si>
  <si>
    <t>Harbor, Seattle by Nathan Franke, CC BY-NC-ND 2.0</t>
  </si>
  <si>
    <t>David Howard</t>
  </si>
  <si>
    <t>https://www.flickr.com/photos/satguru/3124751821/in/photolist-5L8aRp-pSccws-2nbd61y-2goq3hi-q43yT3-FiNazv-GwTKhX-2oGQUNi-2nJg1fz-Ewxxwv-2o2fTDu-2jwJtva-Y624Np-QeEPMQ-QpEBKj-doF1HC-2muUaWb-27LuRs5-25AMYJb-dbdP8Q-huFSoV-2q3KbKL-hzS8h5-2mWihxV-2oQbhJV-HSLq7P-2n646mv-2ks1ady-2oJpMDL-2mX1FnZ-2nQdHFR-nMmmVH-BQQHq9-2nb4HHA-2mZSF3p-2n6aGie-2oycwZU-7zEYsg-2mYnGhB-2n6aGmf-292B3f2-8hsZhM-28op9CW-2iANXGx-2ncm4hb-CxfHr9-BSzXye-2ddiXGC-2iCfBQS-2meHy7u</t>
  </si>
  <si>
    <t>https://www.flickr.com/photos/satguru/</t>
  </si>
  <si>
    <t>Whitton lines by David Howard, CC BY 2.0</t>
  </si>
  <si>
    <t>Sam Saunders</t>
  </si>
  <si>
    <t>https://www.flickr.com/photos/samsaunders/51401188484/in/photolist-MxrztU-bq7Jd3-2fFvL8n-2eigZM8-2mj9wxE-dw9AHe</t>
  </si>
  <si>
    <t>https://www.flickr.com/photos/samsaunders/</t>
  </si>
  <si>
    <t>Purdown Communications Tower by Sam Saunders, CC BY-SA 2.0</t>
  </si>
  <si>
    <t>Picture Describtion</t>
  </si>
  <si>
    <t>Gas line/ Delivery of gas to a distribution facility</t>
  </si>
  <si>
    <t>Bike-sharing stations in front of/and a Bus</t>
  </si>
  <si>
    <t>Students ona bicycle</t>
  </si>
  <si>
    <t>Students crossing a street</t>
  </si>
  <si>
    <t>Pedestrian street, mix of walking and cycling</t>
  </si>
  <si>
    <t>Bus Stop</t>
  </si>
  <si>
    <t>Parking spots at a point of interest</t>
  </si>
  <si>
    <t>Busy intersection with traffic lights</t>
  </si>
  <si>
    <t>Train station</t>
  </si>
  <si>
    <t>Network Plan</t>
  </si>
  <si>
    <t>E-Bus</t>
  </si>
  <si>
    <t xml:space="preserve">Birds eye-view of a bus stop or train station </t>
  </si>
  <si>
    <t>A phone with the Logo of the transport association</t>
  </si>
  <si>
    <t>Fresh modernized road/Road Maintenance</t>
  </si>
  <si>
    <t>One or more Cyclists</t>
  </si>
  <si>
    <t>Bycicle path or Bicycle parking spaces</t>
  </si>
  <si>
    <t>People in a control room with monitors (stock footage)/ or busy intersection and traffic lights</t>
  </si>
  <si>
    <t>Pedestrians crossing the street</t>
  </si>
  <si>
    <t>Pedestrians crossing the street (next to a lorry truck maybe)</t>
  </si>
  <si>
    <t>Bycicle path</t>
  </si>
  <si>
    <t>Charging Station</t>
  </si>
  <si>
    <t>Signed Document (stock fotage)</t>
  </si>
  <si>
    <t>Residential parking lots</t>
  </si>
  <si>
    <t>Parking area</t>
  </si>
  <si>
    <t>Beginning of a One-way road or busy intersection/ one-way road sign modlova</t>
  </si>
  <si>
    <t>Bike-Sharing station</t>
  </si>
  <si>
    <t>People in a control room with monitors (stock footage) / or busy intersection</t>
  </si>
  <si>
    <t>A moving bus</t>
  </si>
  <si>
    <t>Bicycle path through a park or a bike-sharing station</t>
  </si>
  <si>
    <t>Pedestrian bridge / people walking</t>
  </si>
  <si>
    <t>Pedestrian street (no cars visible)</t>
  </si>
  <si>
    <t>PV on top of a parking lot (stock fotage)</t>
  </si>
  <si>
    <t>Pot-Hole in the Street (stock fotage)</t>
  </si>
  <si>
    <t>E-Trolley Bus</t>
  </si>
  <si>
    <t>Pedestrian street (no cars visible)/walking</t>
  </si>
  <si>
    <t>A train moving (stock fotage)</t>
  </si>
  <si>
    <t>A train connected to electricity lines (stock fotage)</t>
  </si>
  <si>
    <t xml:space="preserve">EV light duty truck </t>
  </si>
  <si>
    <t>Hybrid car</t>
  </si>
  <si>
    <t xml:space="preserve">Biodiesel / Petrol Pump with Biodiesel </t>
  </si>
  <si>
    <t>Bioethanol can/canister</t>
  </si>
  <si>
    <t>Picture of such a possible lable (stock fotage)</t>
  </si>
  <si>
    <t>A very good road</t>
  </si>
  <si>
    <t>New Locomotive/ moving train (stock fotage)</t>
  </si>
  <si>
    <t>People entering a trolley bus (stock fotage)</t>
  </si>
  <si>
    <t>A trolley bus in traffic</t>
  </si>
  <si>
    <t>A new trolley bus (stock fotage)</t>
  </si>
  <si>
    <t>A big PT station</t>
  </si>
  <si>
    <t>Street with a bicycle path</t>
  </si>
  <si>
    <t>Busy intersection</t>
  </si>
  <si>
    <t xml:space="preserve">Someone in a wheelchair/elderly people corssing the street or walking the sidewalk </t>
  </si>
  <si>
    <t>EV</t>
  </si>
  <si>
    <t>CNG terminal</t>
  </si>
  <si>
    <t>Euro 5 or 6 badge</t>
  </si>
  <si>
    <t>LPG terminal</t>
  </si>
  <si>
    <t>Busy road</t>
  </si>
  <si>
    <t>An old car</t>
  </si>
  <si>
    <t>A boat on a river (stock fotage)</t>
  </si>
  <si>
    <t xml:space="preserve">A harbor </t>
  </si>
  <si>
    <t>Railway lines (stock fotage)</t>
  </si>
  <si>
    <t>A new locomotive</t>
  </si>
  <si>
    <t>A communciation tower</t>
  </si>
  <si>
    <t>crossing. by Matt Hintsa, CC BY-NC-ND 2.0</t>
  </si>
  <si>
    <t>https://live.staticflickr.com/321/19153010824_296971ad7a_h_d.jpg</t>
  </si>
  <si>
    <t>https://live.staticflickr.com/8219/8334041726_f2846d5cd1_b_d.jpg</t>
  </si>
  <si>
    <t>https://live.staticflickr.com/7057/6869564269_5af3d68699_k_d.jpg</t>
  </si>
  <si>
    <t>https://live.staticflickr.com/3255/3136586042_d6659e2407_b_d.jpg</t>
  </si>
  <si>
    <t>https://live.staticflickr.com/4150/5087302285_fcf646a912_k_d.jpg</t>
  </si>
  <si>
    <t>https://live.staticflickr.com/65535/49669790761_05577abf8a_k_d.jpg</t>
  </si>
  <si>
    <t>https://live.staticflickr.com/5335/14118056556_267337f48c_k_d.jpg</t>
  </si>
  <si>
    <t>https://live.staticflickr.com/7475/16005033606_1e53cbc573_k_d.jpg</t>
  </si>
  <si>
    <t>https://live.staticflickr.com/8115/8693349824_fa84cba041_k_d.jpg</t>
  </si>
  <si>
    <t>https://live.staticflickr.com/65535/47669276112_40c561b10e_h_d.jpg</t>
  </si>
  <si>
    <t>https://live.staticflickr.com/2553/4050613780_62bf55949e_b_d.jpg</t>
  </si>
  <si>
    <t>https://live.staticflickr.com/8500/8402076067_414a1eb709_k_d.jpg</t>
  </si>
  <si>
    <t>https://live.staticflickr.com/974/41689678421_3596aac359_k_d.jpg</t>
  </si>
  <si>
    <t>https://live.staticflickr.com/7404/10479059325_5f2eebe059_k_d.jpg</t>
  </si>
  <si>
    <t>https://live.staticflickr.com/2094/2173104087_5ae5994cac_k_d.jpg</t>
  </si>
  <si>
    <t>https://live.staticflickr.com/7480/15718158690_2984778353_h_d.jpg</t>
  </si>
  <si>
    <t>https://live.staticflickr.com/4148/5087867732_84c1bfc22c_k_d.jpg</t>
  </si>
  <si>
    <t>https://live.staticflickr.com/65535/52895373287_a443098625_b_d.jpg</t>
  </si>
  <si>
    <t>https://live.staticflickr.com/54/141223905_f236a44700_k_d.jpg</t>
  </si>
  <si>
    <t>https://live.staticflickr.com/3635/3330600006_70ecc5d324_k_d.jpg</t>
  </si>
  <si>
    <t>https://live.staticflickr.com/6186/6038356958_54297d6ed3_k_d.jpg</t>
  </si>
  <si>
    <t>https://live.staticflickr.com/4144/5045214079_321aca76cc_b_d.jpg</t>
  </si>
  <si>
    <t>https://live.staticflickr.com/7177/6805222956_3a9e39180f_k_d.jpg</t>
  </si>
  <si>
    <t>https://live.staticflickr.com/3128/3124751821_baaa7d4553_h_d.jpg</t>
  </si>
  <si>
    <t>https://live.staticflickr.com/65535/51401188484_eb6997db54_k_d.jpg</t>
  </si>
  <si>
    <t>URL-Flickr</t>
  </si>
  <si>
    <t>URL-Image</t>
  </si>
  <si>
    <t>5% reduction of pollution from cars
in the city</t>
  </si>
  <si>
    <t>Progress: Define Financial Ressources</t>
  </si>
  <si>
    <t>Progress: Obtain Financial Ressources</t>
  </si>
  <si>
    <t>Progress:ToR</t>
  </si>
  <si>
    <t>Progress: Procurement</t>
  </si>
  <si>
    <t>Progress: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</si>
</sst>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0"/>
      <color rgb="FF000000"/>
      <name val="Arial"/>
      <scheme val="minor"/>
    </font>
    <font>
      <b/>
      <sz val="10"/>
      <color theme="1"/>
      <name val="Arial"/>
      <family val="2"/>
      <scheme val="minor"/>
    </font>
    <font>
      <sz val="10"/>
      <color theme="1"/>
      <name val="Arial"/>
      <family val="2"/>
      <scheme val="minor"/>
    </font>
    <font>
      <sz val="10"/>
      <color rgb="FFFFFF00"/>
      <name val="Arial"/>
      <family val="2"/>
      <scheme val="minor"/>
    </font>
    <font>
      <sz val="10"/>
      <name val="Arial"/>
      <family val="2"/>
      <scheme val="minor"/>
    </font>
    <font>
      <sz val="10"/>
      <color rgb="FF000000"/>
      <name val="Arial"/>
      <family val="2"/>
      <scheme val="minor"/>
    </font>
    <font>
      <b/>
      <sz val="10"/>
      <color theme="1"/>
      <name val="Arial"/>
      <family val="2"/>
      <scheme val="minor"/>
    </font>
    <font>
      <sz val="10"/>
      <color theme="1"/>
      <name val="Arial"/>
      <family val="2"/>
      <scheme val="minor"/>
    </font>
    <font>
      <sz val="8"/>
      <name val="Arial"/>
      <family val="2"/>
      <scheme val="minor"/>
    </font>
    <font>
      <u/>
      <sz val="10"/>
      <color theme="10"/>
      <name val="Arial"/>
      <family val="2"/>
      <scheme val="minor"/>
    </font>
    <font>
      <b/>
      <sz val="10"/>
      <color rgb="FF000000"/>
      <name val="Arial"/>
      <family val="2"/>
      <scheme val="minor"/>
    </font>
    <font>
      <sz val="10"/>
      <color rgb="FF000000"/>
      <name val="Arial"/>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1">
    <border>
      <left/>
      <right/>
      <top/>
      <bottom/>
      <diagonal/>
    </border>
  </borders>
  <cellStyleXfs count="3">
    <xf numFmtId="0" fontId="0" fillId="0" borderId="0"/>
    <xf numFmtId="0" fontId="9" fillId="0" borderId="0" applyNumberFormat="0" applyFill="0" applyBorder="0" applyAlignment="0" applyProtection="0"/>
    <xf numFmtId="9" fontId="11" fillId="0" borderId="0" applyFont="0" applyFill="0" applyBorder="0" applyAlignment="0" applyProtection="0"/>
  </cellStyleXfs>
  <cellXfs count="53">
    <xf numFmtId="0" fontId="0" fillId="0" borderId="0" xfId="0"/>
    <xf numFmtId="0" fontId="1" fillId="0" borderId="0" xfId="0" applyFont="1"/>
    <xf numFmtId="0" fontId="2" fillId="0" borderId="0" xfId="0" applyFont="1" applyAlignment="1">
      <alignment vertical="top" wrapText="1"/>
    </xf>
    <xf numFmtId="0" fontId="2" fillId="0" borderId="0" xfId="0" applyFont="1"/>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0" fillId="2" borderId="0" xfId="0" applyFill="1"/>
    <xf numFmtId="0" fontId="0" fillId="2" borderId="0" xfId="0" applyFill="1" applyAlignment="1">
      <alignment vertical="top"/>
    </xf>
    <xf numFmtId="0" fontId="0" fillId="2" borderId="0" xfId="0" applyFill="1" applyAlignment="1">
      <alignment vertical="top" wrapText="1"/>
    </xf>
    <xf numFmtId="0" fontId="2" fillId="2" borderId="0" xfId="0" applyFont="1" applyFill="1" applyAlignment="1">
      <alignment vertical="top" wrapText="1"/>
    </xf>
    <xf numFmtId="0" fontId="3" fillId="2" borderId="0" xfId="0" applyFont="1" applyFill="1"/>
    <xf numFmtId="0" fontId="2" fillId="2" borderId="0" xfId="0" applyFont="1" applyFill="1"/>
    <xf numFmtId="0" fontId="0" fillId="0" borderId="0" xfId="0" applyAlignment="1">
      <alignment horizontal="left" wrapText="1"/>
    </xf>
    <xf numFmtId="0" fontId="0" fillId="2" borderId="0" xfId="0" applyFill="1" applyAlignment="1">
      <alignment wrapText="1"/>
    </xf>
    <xf numFmtId="49" fontId="0" fillId="0" borderId="0" xfId="0" applyNumberFormat="1" applyAlignment="1">
      <alignment vertical="top"/>
    </xf>
    <xf numFmtId="14" fontId="0" fillId="0" borderId="0" xfId="0" applyNumberFormat="1"/>
    <xf numFmtId="14" fontId="2" fillId="0" borderId="0" xfId="0" applyNumberFormat="1" applyFont="1" applyAlignment="1">
      <alignment vertical="top" wrapText="1"/>
    </xf>
    <xf numFmtId="14" fontId="0" fillId="0" borderId="0" xfId="0" applyNumberFormat="1" applyAlignment="1">
      <alignment vertical="top"/>
    </xf>
    <xf numFmtId="49" fontId="0" fillId="0" borderId="0" xfId="0" applyNumberFormat="1" applyAlignment="1">
      <alignment vertical="top" wrapText="1"/>
    </xf>
    <xf numFmtId="49" fontId="0" fillId="0" borderId="0" xfId="0" applyNumberFormat="1" applyAlignment="1">
      <alignment horizontal="right" vertical="top"/>
    </xf>
    <xf numFmtId="14" fontId="0" fillId="0" borderId="0" xfId="0" applyNumberFormat="1" applyAlignment="1">
      <alignment vertical="top" wrapText="1"/>
    </xf>
    <xf numFmtId="49" fontId="0" fillId="0" borderId="0" xfId="0" applyNumberFormat="1" applyAlignment="1">
      <alignment wrapText="1"/>
    </xf>
    <xf numFmtId="0" fontId="0" fillId="0" borderId="0" xfId="0" applyAlignment="1">
      <alignment horizontal="right" vertical="top"/>
    </xf>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0" fontId="5" fillId="0" borderId="0" xfId="0" applyFont="1" applyAlignment="1">
      <alignment vertical="top" wrapText="1"/>
    </xf>
    <xf numFmtId="0" fontId="1"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top"/>
    </xf>
    <xf numFmtId="0" fontId="6" fillId="0" borderId="0" xfId="0" applyFont="1"/>
    <xf numFmtId="0" fontId="7" fillId="0" borderId="0" xfId="0" applyFont="1" applyAlignment="1">
      <alignment vertical="top" wrapText="1"/>
    </xf>
    <xf numFmtId="0" fontId="5" fillId="0" borderId="0" xfId="0" applyFont="1"/>
    <xf numFmtId="0" fontId="4" fillId="0" borderId="0" xfId="0" applyFont="1"/>
    <xf numFmtId="0" fontId="9" fillId="0" borderId="0" xfId="1"/>
    <xf numFmtId="0" fontId="10" fillId="0" borderId="0" xfId="0" applyFont="1"/>
    <xf numFmtId="0" fontId="0" fillId="3" borderId="0" xfId="0" applyFill="1"/>
    <xf numFmtId="0" fontId="0" fillId="4" borderId="0" xfId="0" applyFill="1"/>
    <xf numFmtId="0" fontId="0" fillId="4" borderId="0" xfId="0" applyFill="1" applyAlignment="1">
      <alignment vertical="top" wrapText="1"/>
    </xf>
    <xf numFmtId="0" fontId="0" fillId="4" borderId="0" xfId="0" applyFill="1" applyAlignment="1">
      <alignment wrapText="1"/>
    </xf>
    <xf numFmtId="0" fontId="0" fillId="3" borderId="0" xfId="0" applyFill="1" applyAlignment="1">
      <alignment vertical="top" wrapText="1"/>
    </xf>
    <xf numFmtId="0" fontId="0" fillId="3" borderId="0" xfId="0" applyFill="1" applyAlignment="1">
      <alignment wrapText="1"/>
    </xf>
    <xf numFmtId="0" fontId="0" fillId="3" borderId="0" xfId="0" applyFill="1" applyAlignment="1">
      <alignment vertical="top"/>
    </xf>
    <xf numFmtId="164" fontId="1" fillId="0" borderId="0" xfId="0" applyNumberFormat="1" applyFont="1"/>
    <xf numFmtId="164" fontId="2" fillId="0" borderId="0" xfId="0" applyNumberFormat="1" applyFont="1" applyAlignment="1">
      <alignment vertical="top" wrapText="1"/>
    </xf>
    <xf numFmtId="164" fontId="0" fillId="0" borderId="0" xfId="0" applyNumberFormat="1" applyAlignment="1">
      <alignment vertical="top"/>
    </xf>
    <xf numFmtId="164" fontId="0" fillId="0" borderId="0" xfId="0" applyNumberFormat="1"/>
    <xf numFmtId="164" fontId="0" fillId="0" borderId="0" xfId="0" applyNumberFormat="1" applyAlignment="1">
      <alignment vertical="top" wrapText="1"/>
    </xf>
    <xf numFmtId="164" fontId="5" fillId="0" borderId="0" xfId="0" applyNumberFormat="1" applyFont="1" applyAlignment="1">
      <alignment vertical="top"/>
    </xf>
    <xf numFmtId="164" fontId="0" fillId="0" borderId="0" xfId="0" applyNumberFormat="1" applyAlignment="1">
      <alignment wrapText="1"/>
    </xf>
    <xf numFmtId="9" fontId="0" fillId="0" borderId="0" xfId="2" applyFont="1"/>
  </cellXfs>
  <cellStyles count="3">
    <cellStyle name="Link" xfId="1" builtinId="8"/>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flickr.com/photos/113842093@N02/19153010824/in/photolist-V65yMY-LFTt1u-2927pK1-2m3n3e6-vbubQy-4PoZc-24vKkgc-bBS2F4-boX6KC-2m3hBMr-JTAdrh-aTEhr" TargetMode="External"/><Relationship Id="rId21" Type="http://schemas.openxmlformats.org/officeDocument/2006/relationships/hyperlink" Target="https://www.flickr.com/photos/matt_hintsa/" TargetMode="External"/><Relationship Id="rId42" Type="http://schemas.openxmlformats.org/officeDocument/2006/relationships/hyperlink" Target="https://creativecommons.org/licenses/by-nc-nd/2.0/" TargetMode="External"/><Relationship Id="rId63" Type="http://schemas.openxmlformats.org/officeDocument/2006/relationships/hyperlink" Target="https://www.flickr.com/photos/nycstreets/" TargetMode="External"/><Relationship Id="rId84" Type="http://schemas.openxmlformats.org/officeDocument/2006/relationships/hyperlink" Target="https://creativecommons.org/licenses/by-sa/2.0/" TargetMode="External"/><Relationship Id="rId138"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59"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70" Type="http://schemas.openxmlformats.org/officeDocument/2006/relationships/hyperlink" Target="https://www.flickr.com/photos/satguru/3124751821/in/photolist-5L8aRp-pSccws-2nbd61y-2goq3hi-q43yT3-FiNazv-GwTKhX-2oGQUNi-2nJg1fz-Ewxxwv-2o2fTDu-2jwJtva-Y624Np-QeEPMQ-QpEBKj-doF1HC-2muUaWb-27LuRs5-25AMYJb-dbdP8Q-huFSoV-2q3KbKL-hzS8h5-2mWihxV-2oQbhJV-HSLq7P-2n646mv-2ks1ady-2oJpMDL-2mX1FnZ-2nQdHFR-nMmmVH-BQQHq9-2nb4HHA-2mZSF3p-2n6aGie-2oycwZU-7zEYsg-2mYnGhB-2n6aGmf-292B3f2-8hsZhM-28op9CW-2iANXGx-2ncm4hb-CxfHr9-BSzXye-2ddiXGC-2iCfBQS-2meHy7u" TargetMode="External"/><Relationship Id="rId107" Type="http://schemas.openxmlformats.org/officeDocument/2006/relationships/hyperlink" Target="https://www.flickr.com/photos/satguru/" TargetMode="External"/><Relationship Id="rId11" Type="http://schemas.openxmlformats.org/officeDocument/2006/relationships/hyperlink" Target="https://www.flickr.com/photos/ingalatvia/" TargetMode="External"/><Relationship Id="rId32" Type="http://schemas.openxmlformats.org/officeDocument/2006/relationships/hyperlink" Target="https://creativecommons.org/licenses/by-sa/2.0/" TargetMode="External"/><Relationship Id="rId53" Type="http://schemas.openxmlformats.org/officeDocument/2006/relationships/hyperlink" Target="https://www.flickr.com/photos/26781577@N07/" TargetMode="External"/><Relationship Id="rId74" Type="http://schemas.openxmlformats.org/officeDocument/2006/relationships/hyperlink" Target="https://creativecommons.org/licenses/by-sa/2.0/" TargetMode="External"/><Relationship Id="rId128"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49" Type="http://schemas.openxmlformats.org/officeDocument/2006/relationships/hyperlink" Target="https://www.flickr.com/photos/todotren/15718158690/in/photolist-pWXEY3-qNWDhu-94KsPJ-4gwqju-2fosQ84-re1oUJ-2dGLMJ1-qihcre-276Mfp4-nADdC7-yUJqvy-4eTjMh-23186su-69uvfk-26rjyZs-T8o5P3-HaC9gX-BWTuDW-gXahTs-rsCv6K-27PiJw7-dijXLi-Ez3dBz-EgeJUh-FPvzPh-JLZXQR-dxncZz-22fraDy-a8EzWB-pdKuLo-o4h6iC-QE7tNQ-resgkH-2dsnoyy-nLZVkh-8LysXD-23WTiyz-94GpaD-DuQPyd-L4VF6r-26oasje-rKzEsD-B89wKQ-KPQYWk-Q8rubz-8HwE9w-F4nCPs-2bd9U1L-nAwTcm-9LK4tN" TargetMode="External"/><Relationship Id="rId5" Type="http://schemas.openxmlformats.org/officeDocument/2006/relationships/hyperlink" Target="https://creativecommons.org/licenses/by-nc/2.0/" TargetMode="External"/><Relationship Id="rId95" Type="http://schemas.openxmlformats.org/officeDocument/2006/relationships/hyperlink" Target="https://www.flickr.com/photos/straightedge/" TargetMode="External"/><Relationship Id="rId160" Type="http://schemas.openxmlformats.org/officeDocument/2006/relationships/hyperlink" Target="https://www.flickr.com/photos/mastababa/6038356958/in/photolist-acAa9J-3qHiaN-3qCN1e-3qHio3" TargetMode="External"/><Relationship Id="rId22" Type="http://schemas.openxmlformats.org/officeDocument/2006/relationships/hyperlink" Target="https://creativecommons.org/licenses/by-nc-nd/2.0/" TargetMode="External"/><Relationship Id="rId43" Type="http://schemas.openxmlformats.org/officeDocument/2006/relationships/hyperlink" Target="https://www.flickr.com/photos/flagstaffwatershedprotection/" TargetMode="External"/><Relationship Id="rId64" Type="http://schemas.openxmlformats.org/officeDocument/2006/relationships/hyperlink" Target="https://creativecommons.org/licenses/by-nc-nd/2.0/" TargetMode="External"/><Relationship Id="rId118" Type="http://schemas.openxmlformats.org/officeDocument/2006/relationships/hyperlink" Target="https://www.flickr.com/photos/pacecharging/8334041726/in/photolist-dGs9fA-d3Zd4s-XpgZD4-Xph2y6-8Lr1bi-bucbUA-cC9w17-abrN3Q-ff4trF-2cN3d2A-U9JXsS-fffcaf-21iX2Fk-27rqWsb-88XpxW-UdionZ-bRsLtZ-5iSMhV-8A7smT-atymiW-dsCnW3-8CEqbt-8AaxLd-2kQCfeY-do7K4W-2kdeDBS-U9JXKA-U9JXME-dEYDvn-U9JXGE-U9JXDd-9RzZEy-dsCmC7-cbWmv9-9FVPs6-kMNvtk-7CeXcS-U9JXyJ-5fdxmP-d3Zba7-8Bbx1y-U9JXwj-U9JXBu-U1JZyP-U9JXkN-TYqbC3-gE4bfw-U9JX4q-ffiMif-U9JWGJ" TargetMode="External"/><Relationship Id="rId139" Type="http://schemas.openxmlformats.org/officeDocument/2006/relationships/hyperlink" Target="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 TargetMode="External"/><Relationship Id="rId85" Type="http://schemas.openxmlformats.org/officeDocument/2006/relationships/hyperlink" Target="https://www.flickr.com/photos/flagstaffwatershedprotection/" TargetMode="External"/><Relationship Id="rId150" Type="http://schemas.openxmlformats.org/officeDocument/2006/relationships/hyperlink" Target="https://www.flickr.com/photos/ingalatvia/5087867732/in/album-72157625177970622" TargetMode="External"/><Relationship Id="rId171"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2" Type="http://schemas.openxmlformats.org/officeDocument/2006/relationships/hyperlink" Target="https://creativecommons.org/licenses/by-nd/2.0/" TargetMode="External"/><Relationship Id="rId33" Type="http://schemas.openxmlformats.org/officeDocument/2006/relationships/hyperlink" Target="https://www.flickr.com/photos/fgkm/" TargetMode="External"/><Relationship Id="rId108" Type="http://schemas.openxmlformats.org/officeDocument/2006/relationships/hyperlink" Target="https://creativecommons.org/licenses/by/2.0/" TargetMode="External"/><Relationship Id="rId129" Type="http://schemas.openxmlformats.org/officeDocument/2006/relationships/hyperlink" Target="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TargetMode="External"/><Relationship Id="rId54" Type="http://schemas.openxmlformats.org/officeDocument/2006/relationships/hyperlink" Target="https://creativecommons.org/licenses/by-sa/2.0/" TargetMode="External"/><Relationship Id="rId75" Type="http://schemas.openxmlformats.org/officeDocument/2006/relationships/hyperlink" Target="https://www.flickr.com/photos/scottlowe/" TargetMode="External"/><Relationship Id="rId96" Type="http://schemas.openxmlformats.org/officeDocument/2006/relationships/hyperlink" Target="https://creativecommons.org/licenses/by-nc-nd/2.0/" TargetMode="External"/><Relationship Id="rId140"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61"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 Type="http://schemas.openxmlformats.org/officeDocument/2006/relationships/hyperlink" Target="https://creativecommons.org/licenses/by-sa/2.0/" TargetMode="External"/><Relationship Id="rId6" Type="http://schemas.openxmlformats.org/officeDocument/2006/relationships/hyperlink" Target="https://www.flickr.com/photos/wynand_winterbach/" TargetMode="External"/><Relationship Id="rId23" Type="http://schemas.openxmlformats.org/officeDocument/2006/relationships/hyperlink" Target="https://www.flickr.com/photos/flagstaffwatershedprotection/" TargetMode="External"/><Relationship Id="rId28" Type="http://schemas.openxmlformats.org/officeDocument/2006/relationships/hyperlink" Target="https://www.flickr.com/photos/geoapimd/" TargetMode="External"/><Relationship Id="rId49" Type="http://schemas.openxmlformats.org/officeDocument/2006/relationships/hyperlink" Target="https://creativecommons.org/publicdomain/zero/1.0/" TargetMode="External"/><Relationship Id="rId114" Type="http://schemas.openxmlformats.org/officeDocument/2006/relationships/hyperlink" Target="https://creativecommons.org/licenses/by-sa/2.0/" TargetMode="External"/><Relationship Id="rId119" Type="http://schemas.openxmlformats.org/officeDocument/2006/relationships/hyperlink" Target="https://www.flickr.com/photos/wynand_winterbach/6869564269/in/photolist-bt3j8g-bt3jjK-bkJ82-5xbEqv-65MCYa-3KAc8P-9xyuje-7rp11r-9tG11T-55CWyS-zGFoF3-89gRqT-5anJUA-c7vSwf-hL8us-jtaHzf-D1452-nBxBhL-9iTrh5-aFJzLM-dK6BVZ-aFJ3CF-aFJBen-6PtZ2y-aFHPLt-7kaVaV-aFJ85X-2EE8FX-3hUrW-6M7LNA-aFHZqg-fNGex2-6vRbEK-dBjgcr-aFJJZ6-aFJCQR-4FYYKW-aFJo22-4dwzbw-7zLdtp-66Mk7F-r6gGXf-aFJkFM-aFJLdT-aFJFZD-aFHVgR-s3dsbe-rHWXB4-rHX14i-6hxLns" TargetMode="External"/><Relationship Id="rId44" Type="http://schemas.openxmlformats.org/officeDocument/2006/relationships/hyperlink" Target="https://creativecommons.org/licenses/by-sa/2.0/" TargetMode="External"/><Relationship Id="rId60" Type="http://schemas.openxmlformats.org/officeDocument/2006/relationships/hyperlink" Target="https://creativecommons.org/licenses/by/2.0/" TargetMode="External"/><Relationship Id="rId65" Type="http://schemas.openxmlformats.org/officeDocument/2006/relationships/hyperlink" Target="https://www.flickr.com/photos/todotren/" TargetMode="External"/><Relationship Id="rId81" Type="http://schemas.openxmlformats.org/officeDocument/2006/relationships/hyperlink" Target="https://www.flickr.com/photos/flagstaffwatershedprotection/" TargetMode="External"/><Relationship Id="rId86" Type="http://schemas.openxmlformats.org/officeDocument/2006/relationships/hyperlink" Target="https://creativecommons.org/licenses/by-sa/2.0/" TargetMode="External"/><Relationship Id="rId130" Type="http://schemas.openxmlformats.org/officeDocument/2006/relationships/hyperlink" Target="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TargetMode="External"/><Relationship Id="rId135" Type="http://schemas.openxmlformats.org/officeDocument/2006/relationships/hyperlink" Target="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TargetMode="External"/><Relationship Id="rId151"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56"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72" Type="http://schemas.openxmlformats.org/officeDocument/2006/relationships/hyperlink" Target="https://www.flickr.com/photos/todotren/15718158690/in/photolist-pWXEY3-qNWDhu-94KsPJ-4gwqju-2fosQ84-re1oUJ-2dGLMJ1-qihcre-276Mfp4-nADdC7-yUJqvy-4eTjMh-23186su-69uvfk-26rjyZs-T8o5P3-HaC9gX-BWTuDW-gXahTs-rsCv6K-27PiJw7-dijXLi-Ez3dBz-EgeJUh-FPvzPh-JLZXQR-dxncZz-22fraDy-a8EzWB-pdKuLo-o4h6iC-QE7tNQ-resgkH-2dsnoyy-nLZVkh-8LysXD-23WTiyz-94GpaD-DuQPyd-L4VF6r-26oasje-rKzEsD-B89wKQ-KPQYWk-Q8rubz-8HwE9w-F4nCPs-2bd9U1L-nAwTcm-9LK4tN" TargetMode="External"/><Relationship Id="rId13" Type="http://schemas.openxmlformats.org/officeDocument/2006/relationships/hyperlink" Target="https://creativecommons.org/publicdomain/zero/1.0/" TargetMode="External"/><Relationship Id="rId18" Type="http://schemas.openxmlformats.org/officeDocument/2006/relationships/hyperlink" Target="https://creativecommons.org/licenses/by-nc-nd/2.0/" TargetMode="External"/><Relationship Id="rId39" Type="http://schemas.openxmlformats.org/officeDocument/2006/relationships/hyperlink" Target="https://www.flickr.com/photos/hanspoldoja/" TargetMode="External"/><Relationship Id="rId109" Type="http://schemas.openxmlformats.org/officeDocument/2006/relationships/hyperlink" Target="https://www.flickr.com/photos/flagstaffwatershedprotection/" TargetMode="External"/><Relationship Id="rId34" Type="http://schemas.openxmlformats.org/officeDocument/2006/relationships/hyperlink" Target="https://creativecommons.org/licenses/by-nc-nd/2.0/" TargetMode="External"/><Relationship Id="rId50" Type="http://schemas.openxmlformats.org/officeDocument/2006/relationships/hyperlink" Target="https://www.flickr.com/photos/geoapimd/" TargetMode="External"/><Relationship Id="rId55" Type="http://schemas.openxmlformats.org/officeDocument/2006/relationships/hyperlink" Target="https://www.flickr.com/photos/hansjohnson/" TargetMode="External"/><Relationship Id="rId76" Type="http://schemas.openxmlformats.org/officeDocument/2006/relationships/hyperlink" Target="https://creativecommons.org/licenses/by-nc/2.0/" TargetMode="External"/><Relationship Id="rId97" Type="http://schemas.openxmlformats.org/officeDocument/2006/relationships/hyperlink" Target="https://www.flickr.com/photos/nathanfrankephotography/" TargetMode="External"/><Relationship Id="rId104" Type="http://schemas.openxmlformats.org/officeDocument/2006/relationships/hyperlink" Target="https://creativecommons.org/licenses/by-sa/2.0/" TargetMode="External"/><Relationship Id="rId120" Type="http://schemas.openxmlformats.org/officeDocument/2006/relationships/hyperlink" Target="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TargetMode="External"/><Relationship Id="rId125" Type="http://schemas.openxmlformats.org/officeDocument/2006/relationships/hyperlink" Target="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 TargetMode="External"/><Relationship Id="rId141" Type="http://schemas.openxmlformats.org/officeDocument/2006/relationships/hyperlink" Target="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TargetMode="External"/><Relationship Id="rId146" Type="http://schemas.openxmlformats.org/officeDocument/2006/relationships/hyperlink" Target="https://www.flickr.com/photos/unitedsoybean/10479059325/in/photolist-gXZVfD-gY1hCh-gXZQNc-gXZWDR-gY165u-gXZU2g-gY16ru-iT5shT-gXZUCr-gXZTt2-iT5shn-iT7ZBf-iT7ZCs-gXZRyF-gY1PCc-gY1e2S-gY18qF-gY198n-gY1fpS-gY1eQJ-gjTxT4-gjU39a-gjTKeG-gjTKC7-gjToQd-gjU6ak-gjU4pM-gjTsMG-gjU6u8-gjTpwy-gjU4yp-gjTqCG-gjTymD-gjU46v-gjTLt5-gjTLeY-gjTxyB-gXZZKk-gY1ZZV-629bf-3mucU1-2iVkj1b-DLDLq-yCeVq-8GNiqr-8GNinD-bw8mML-2aoCg7-49WERk-57Tcaq" TargetMode="External"/><Relationship Id="rId167"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7" Type="http://schemas.openxmlformats.org/officeDocument/2006/relationships/hyperlink" Target="https://www.flickr.com/photos/matt_hintsa/" TargetMode="External"/><Relationship Id="rId71" Type="http://schemas.openxmlformats.org/officeDocument/2006/relationships/hyperlink" Target="https://www.flickr.com/photos/57340921@N03/" TargetMode="External"/><Relationship Id="rId92" Type="http://schemas.openxmlformats.org/officeDocument/2006/relationships/hyperlink" Target="https://creativecommons.org/licenses/by-sa/2.0/" TargetMode="External"/><Relationship Id="rId162" Type="http://schemas.openxmlformats.org/officeDocument/2006/relationships/hyperlink" Target="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TargetMode="External"/><Relationship Id="rId2" Type="http://schemas.openxmlformats.org/officeDocument/2006/relationships/hyperlink" Target="https://www.flickr.com/photos/113842093@N02/" TargetMode="External"/><Relationship Id="rId29" Type="http://schemas.openxmlformats.org/officeDocument/2006/relationships/hyperlink" Target="https://creativecommons.org/licenses/by-sa/2.0/" TargetMode="External"/><Relationship Id="rId24" Type="http://schemas.openxmlformats.org/officeDocument/2006/relationships/hyperlink" Target="https://creativecommons.org/licenses/by-sa/2.0/" TargetMode="External"/><Relationship Id="rId40" Type="http://schemas.openxmlformats.org/officeDocument/2006/relationships/hyperlink" Target="https://creativecommons.org/licenses/by/2.0/" TargetMode="External"/><Relationship Id="rId45" Type="http://schemas.openxmlformats.org/officeDocument/2006/relationships/hyperlink" Target="https://www.flickr.com/photos/nycstreets/" TargetMode="External"/><Relationship Id="rId66" Type="http://schemas.openxmlformats.org/officeDocument/2006/relationships/hyperlink" Target="https://creativecommons.org/licenses/by-sa/2.0/" TargetMode="External"/><Relationship Id="rId87" Type="http://schemas.openxmlformats.org/officeDocument/2006/relationships/hyperlink" Target="https://www.flickr.com/photos/mastababa/" TargetMode="External"/><Relationship Id="rId110" Type="http://schemas.openxmlformats.org/officeDocument/2006/relationships/hyperlink" Target="https://creativecommons.org/licenses/by-sa/2.0/" TargetMode="External"/><Relationship Id="rId115" Type="http://schemas.openxmlformats.org/officeDocument/2006/relationships/hyperlink" Target="https://live.staticflickr.com/7475/16005033606_1e53cbc573_k_d.jpg" TargetMode="External"/><Relationship Id="rId131" Type="http://schemas.openxmlformats.org/officeDocument/2006/relationships/hyperlink" Target="https://www.flickr.com/photos/pacecharging/8334041726/in/photolist-dGs9fA-d3Zd4s-XpgZD4-Xph2y6-8Lr1bi-bucbUA-cC9w17-abrN3Q-ff4trF-2cN3d2A-U9JXsS-fffcaf-21iX2Fk-27rqWsb-88XpxW-UdionZ-bRsLtZ-5iSMhV-8A7smT-atymiW-dsCnW3-8CEqbt-8AaxLd-2kQCfeY-do7K4W-2kdeDBS-U9JXKA-U9JXME-dEYDvn-U9JXGE-U9JXDd-9RzZEy-dsCmC7-cbWmv9-9FVPs6-kMNvtk-7CeXcS-U9JXyJ-5fdxmP-d3Zba7-8Bbx1y-U9JXwj-U9JXBu-U1JZyP-U9JXkN-TYqbC3-gE4bfw-U9JX4q-ffiMif-U9JWGJ" TargetMode="External"/><Relationship Id="rId136" Type="http://schemas.openxmlformats.org/officeDocument/2006/relationships/hyperlink" Target="https://www.flickr.com/photos/hanspoldoja/4050613780/in/photolist-7aWsmC-hFSdY-2kGxEcJ-2jcguQK-2jckyfm-8KB4uq-7aWpry-GPVL47-2ontd1D-8Fd9h9-7aWr19-hFRYa-dataQ5-71Cu85-7aWrdy-2jcjdHX-2jcguMD-4LFEbA-8FdkR9-2jckyon-8KxNPk-2jckxyB-ppaBWC-nxBJxX-7aWpBN-6dncag-8F9vba-8q6wMU-Lite9z-dat8YC-2ocUEUn-7aWrt9-aNQKU6-7aSCEn-datd7o-dat6VG-7aSzUB-2gbxsog-datcw7-dat8LX-dat5Gm-2jcky4u-2irhFmV-oJPn1Z-ng8aD5-8QKWLM-2jcjdCr-nxmKbC-dat9VM-3jdStJ" TargetMode="External"/><Relationship Id="rId157"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61" Type="http://schemas.openxmlformats.org/officeDocument/2006/relationships/hyperlink" Target="https://www.flickr.com/photos/neufcent9/" TargetMode="External"/><Relationship Id="rId82" Type="http://schemas.openxmlformats.org/officeDocument/2006/relationships/hyperlink" Target="https://creativecommons.org/licenses/by-sa/2.0/" TargetMode="External"/><Relationship Id="rId152" Type="http://schemas.openxmlformats.org/officeDocument/2006/relationships/hyperlink" Target="https://www.flickr.com/photos/57340921@N03/52895373287/in/photolist-2oAbBCB-FQJ8wp-cirnyC-RNreUt-qz2VdM-kp6KZ8-cysqaN-5fsDXA-MQ6GWb-3xNRbR-Jfbtgq-51iAE7-cHpCyE-pFt4hD-6THqu1-boQDiw-2gdJr12-QxbfcH-bBKyKv-aR3DEV-bsVrYG-LfgqMb-fK8gR9-64XTDf-wm1bay-5PBqDk-28n1A2-boQDa3-bBKyBk-64XUbE-a4AHze-2aeyXKV-saXfkf-8BfJRD-6aWBTs-a4ALLD-a4AFLV-nx8vij-54TSfM-xQXVwW-a4ABoF-a2pYpF-a4Dvy5-a4DqZo-52NHjY-2fFgS13-5brAFy-88ih9N-4Upfc-a4ACNt" TargetMode="External"/><Relationship Id="rId173" Type="http://schemas.openxmlformats.org/officeDocument/2006/relationships/hyperlink" Target="https://www.flickr.com/photos/samsaunders/51401188484/in/photolist-MxrztU-bq7Jd3-2fFvL8n-2eigZM8-2mj9wxE-dw9AHe" TargetMode="External"/><Relationship Id="rId19" Type="http://schemas.openxmlformats.org/officeDocument/2006/relationships/hyperlink" Target="https://www.flickr.com/photos/matt_hintsa/" TargetMode="External"/><Relationship Id="rId14" Type="http://schemas.openxmlformats.org/officeDocument/2006/relationships/hyperlink" Target="https://www.flickr.com/photos/geoapimd/" TargetMode="External"/><Relationship Id="rId30" Type="http://schemas.openxmlformats.org/officeDocument/2006/relationships/hyperlink" Target="https://www.flickr.com/photos/pacecharging/" TargetMode="External"/><Relationship Id="rId35" Type="http://schemas.openxmlformats.org/officeDocument/2006/relationships/hyperlink" Target="https://www.flickr.com/photos/hanspoldoja/" TargetMode="External"/><Relationship Id="rId56" Type="http://schemas.openxmlformats.org/officeDocument/2006/relationships/hyperlink" Target="https://creativecommons.org/licenses/by-nd/2.0/" TargetMode="External"/><Relationship Id="rId77" Type="http://schemas.openxmlformats.org/officeDocument/2006/relationships/hyperlink" Target="https://www.flickr.com/photos/davilla/" TargetMode="External"/><Relationship Id="rId100" Type="http://schemas.openxmlformats.org/officeDocument/2006/relationships/hyperlink" Target="https://creativecommons.org/licenses/by-nd/2.0/" TargetMode="External"/><Relationship Id="rId105" Type="http://schemas.openxmlformats.org/officeDocument/2006/relationships/hyperlink" Target="https://www.flickr.com/photos/flagstaffwatershedprotection/" TargetMode="External"/><Relationship Id="rId126" Type="http://schemas.openxmlformats.org/officeDocument/2006/relationships/hyperlink" Target="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TargetMode="External"/><Relationship Id="rId147" Type="http://schemas.openxmlformats.org/officeDocument/2006/relationships/hyperlink" Target="https://www.flickr.com/photos/neufcent9/2173104087/in/photolist-4j2J8R-4j2Jon-5CLc6q-DsJ21t-EWwNim-6L3uQs-6L23zX-2193ftC-6L313q-5CLcQ7-e7Fcdr-8da6ok-e7Fcdx-8da6qF-8ddoYA-8ddoZE-4WrBAd-27qdStW-8ZP5Ah-2jJ8ncn-6bTTC3-2o4HXYt-59zD1Y-8ZKZvX-8ZP5wN-2kgoGJJ-5CFSz6-239mynE-2j3xXUS-aHmCQx-2kzgPrX-53mBQV-aHmCSR-2ohheYZ-aHmCWR-2q5Bhg8-aHmCFz-aHmD1v-aHmD2Z-2a81Hwp-uWjs6-8ZP5mW-8ZKZfz-8ZP5kb-8ZP5tL-qydr5P-8ZP5rJ-8TimKa-FoxL2q-3peptw" TargetMode="External"/><Relationship Id="rId168"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8" Type="http://schemas.openxmlformats.org/officeDocument/2006/relationships/hyperlink" Target="https://creativecommons.org/licenses/by-nc-nd/2.0/" TargetMode="External"/><Relationship Id="rId51" Type="http://schemas.openxmlformats.org/officeDocument/2006/relationships/hyperlink" Target="https://www.flickr.com/photos/hanspoldoja/" TargetMode="External"/><Relationship Id="rId72" Type="http://schemas.openxmlformats.org/officeDocument/2006/relationships/hyperlink" Target="https://creativecommons.org/licenses/by-nc-nd/2.0/" TargetMode="External"/><Relationship Id="rId93" Type="http://schemas.openxmlformats.org/officeDocument/2006/relationships/hyperlink" Target="https://www.flickr.com/photos/26781577@N07/" TargetMode="External"/><Relationship Id="rId98" Type="http://schemas.openxmlformats.org/officeDocument/2006/relationships/hyperlink" Target="https://creativecommons.org/licenses/by-nc-nd/2.0/" TargetMode="External"/><Relationship Id="rId121" Type="http://schemas.openxmlformats.org/officeDocument/2006/relationships/hyperlink" Target="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TargetMode="External"/><Relationship Id="rId142" Type="http://schemas.openxmlformats.org/officeDocument/2006/relationships/hyperlink" Target="https://www.flickr.com/photos/hanspoldoja/4050609228/in/photolist-7aWr19-hFRYa-dataQ5-71Cu85-7aWrdy-2jcjdHX-2jcguMD-4LFEbA-8FdkR9-2jckyon-8KxNPk-2jckxyB-ppaBWC-nxBJxX-7aWpBN-6dncag-8F9vba-8q6wMU-Lite9z-dat8YC-2ocUEUn-7aWrt9-aNQKU6-7aSCEn-datd7o-dat6VG-7aSzUB-2gbxsog-datcw7-dat8LX-dat5Gm-2jcky4u-2irhFmV-oJPn1Z-ng8aD5-8QKWLM-2jcjdCr-nxmKbC-dat9VM-3jdStJ-2njFyvg-8F9Z16-8q6wGb-2jckxN9-nxmKeU-8FcpFC-nvyPam-2onoxfB-8KAWHs-2kZLAYG" TargetMode="External"/><Relationship Id="rId163" Type="http://schemas.openxmlformats.org/officeDocument/2006/relationships/hyperlink" Target="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TargetMode="External"/><Relationship Id="rId3" Type="http://schemas.openxmlformats.org/officeDocument/2006/relationships/hyperlink" Target="https://creativecommons.org/licenses/by-sa/2.0/" TargetMode="External"/><Relationship Id="rId25" Type="http://schemas.openxmlformats.org/officeDocument/2006/relationships/hyperlink" Target="https://creativecommons.org/publicdomain/zero/1.0/" TargetMode="External"/><Relationship Id="rId46" Type="http://schemas.openxmlformats.org/officeDocument/2006/relationships/hyperlink" Target="https://creativecommons.org/licenses/by-nc-nd/2.0/" TargetMode="External"/><Relationship Id="rId67" Type="http://schemas.openxmlformats.org/officeDocument/2006/relationships/hyperlink" Target="https://www.flickr.com/photos/ingalatvia/" TargetMode="External"/><Relationship Id="rId116" Type="http://schemas.openxmlformats.org/officeDocument/2006/relationships/hyperlink" Target="https://live.staticflickr.com/7475/16005033606_1e53cbc573_k_d.jpg" TargetMode="External"/><Relationship Id="rId137" Type="http://schemas.openxmlformats.org/officeDocument/2006/relationships/hyperlink" Target="https://www.flickr.com/photos/stuartwildlife/8402076067/in/photolist-dRG3gg-61fmw4-PrpLd-dNsQut-5bq1h" TargetMode="External"/><Relationship Id="rId158"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20" Type="http://schemas.openxmlformats.org/officeDocument/2006/relationships/hyperlink" Target="https://creativecommons.org/licenses/by-nc-nd/2.0/" TargetMode="External"/><Relationship Id="rId41" Type="http://schemas.openxmlformats.org/officeDocument/2006/relationships/hyperlink" Target="https://www.flickr.com/photos/stuartwildlife/" TargetMode="External"/><Relationship Id="rId62" Type="http://schemas.openxmlformats.org/officeDocument/2006/relationships/hyperlink" Target="https://creativecommons.org/licenses/by-nc-nd/2.0/" TargetMode="External"/><Relationship Id="rId83" Type="http://schemas.openxmlformats.org/officeDocument/2006/relationships/hyperlink" Target="https://www.flickr.com/photos/flagstaffwatershedprotection/" TargetMode="External"/><Relationship Id="rId88" Type="http://schemas.openxmlformats.org/officeDocument/2006/relationships/hyperlink" Target="https://creativecommons.org/licenses/by-nc/2.0/" TargetMode="External"/><Relationship Id="rId111" Type="http://schemas.openxmlformats.org/officeDocument/2006/relationships/hyperlink" Target="https://www.flickr.com/photos/todotren/" TargetMode="External"/><Relationship Id="rId132"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53"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174" Type="http://schemas.openxmlformats.org/officeDocument/2006/relationships/vmlDrawing" Target="../drawings/vmlDrawing1.vml"/><Relationship Id="rId15" Type="http://schemas.openxmlformats.org/officeDocument/2006/relationships/hyperlink" Target="https://www.flickr.com/photos/26781577@N07/" TargetMode="External"/><Relationship Id="rId36" Type="http://schemas.openxmlformats.org/officeDocument/2006/relationships/hyperlink" Target="https://creativecommons.org/licenses/by/2.0/" TargetMode="External"/><Relationship Id="rId57" Type="http://schemas.openxmlformats.org/officeDocument/2006/relationships/hyperlink" Target="https://www.flickr.com/photos/hansjohnson/" TargetMode="External"/><Relationship Id="rId106" Type="http://schemas.openxmlformats.org/officeDocument/2006/relationships/hyperlink" Target="https://creativecommons.org/licenses/by-sa/2.0/" TargetMode="External"/><Relationship Id="rId127" Type="http://schemas.openxmlformats.org/officeDocument/2006/relationships/hyperlink" Target="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TargetMode="External"/><Relationship Id="rId10" Type="http://schemas.openxmlformats.org/officeDocument/2006/relationships/hyperlink" Target="https://creativecommons.org/licenses/by-nc-nd/2.0/" TargetMode="External"/><Relationship Id="rId31" Type="http://schemas.openxmlformats.org/officeDocument/2006/relationships/hyperlink" Target="https://www.flickr.com/photos/flagstaffwatershedprotection/" TargetMode="External"/><Relationship Id="rId52" Type="http://schemas.openxmlformats.org/officeDocument/2006/relationships/hyperlink" Target="https://creativecommons.org/licenses/by/2.0/" TargetMode="External"/><Relationship Id="rId73" Type="http://schemas.openxmlformats.org/officeDocument/2006/relationships/hyperlink" Target="https://www.flickr.com/photos/flagstaffwatershedprotection/" TargetMode="External"/><Relationship Id="rId78" Type="http://schemas.openxmlformats.org/officeDocument/2006/relationships/hyperlink" Target="https://creativecommons.org/licenses/by/2.0/" TargetMode="External"/><Relationship Id="rId94" Type="http://schemas.openxmlformats.org/officeDocument/2006/relationships/hyperlink" Target="https://creativecommons.org/licenses/by-sa/2.0/" TargetMode="External"/><Relationship Id="rId99" Type="http://schemas.openxmlformats.org/officeDocument/2006/relationships/hyperlink" Target="https://www.flickr.com/photos/hansjohnson/" TargetMode="External"/><Relationship Id="rId101" Type="http://schemas.openxmlformats.org/officeDocument/2006/relationships/hyperlink" Target="https://www.flickr.com/photos/flagstaffwatershedprotection/" TargetMode="External"/><Relationship Id="rId122" Type="http://schemas.openxmlformats.org/officeDocument/2006/relationships/hyperlink" Target="https://www.flickr.com/photos/ingalatvia/5087302285/in/album-72157625177970622" TargetMode="External"/><Relationship Id="rId143" Type="http://schemas.openxmlformats.org/officeDocument/2006/relationships/hyperlink" Target="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TargetMode="External"/><Relationship Id="rId148" Type="http://schemas.openxmlformats.org/officeDocument/2006/relationships/hyperlink" Target="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 TargetMode="External"/><Relationship Id="rId164" Type="http://schemas.openxmlformats.org/officeDocument/2006/relationships/hyperlink" Target="https://www.flickr.com/photos/straightedge/5045214079/in/photolist-7MABNP-7N2FoZ-7N2Fza-5mjTgP-7N6F17-7N2Fjt-7N2Fg4-7N2Fm2-5UiQtt-ahePAw-6aFojV-2jjzNQV-7MD8Vk-7MH8XE-7MECnU-7MD9fV-7MABEi-7MEBUb-7MECvb-7MEC63-8FQ3wi-7MEBKj-7MH8HY-7MACvF-2msb6WL-8FTedj-8FQ3p4-4mMT4v-8FQ3nD-8FQ3tK-8FQ3oe-8FTees-2mXbPSL-7MD8QH-2mXbPN7-8FQ3sB-8FQ3vn-2pS58F7-2mXbPPu-2q1eHiN-2q14Tu7-2pZZcsx-2pZZctK-2q178Sq-2q18MuE-2q1dtY1-2pS9S8N-2owv4Cu-2pemDQx-2owx5b8" TargetMode="External"/><Relationship Id="rId169" Type="http://schemas.openxmlformats.org/officeDocument/2006/relationships/hyperlink" Target="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TargetMode="External"/><Relationship Id="rId4" Type="http://schemas.openxmlformats.org/officeDocument/2006/relationships/hyperlink" Target="https://www.flickr.com/photos/pacecharging/" TargetMode="External"/><Relationship Id="rId9" Type="http://schemas.openxmlformats.org/officeDocument/2006/relationships/hyperlink" Target="https://www.flickr.com/photos/matt_hintsa/" TargetMode="External"/><Relationship Id="rId26" Type="http://schemas.openxmlformats.org/officeDocument/2006/relationships/hyperlink" Target="https://www.flickr.com/photos/geoapimd/" TargetMode="External"/><Relationship Id="rId47" Type="http://schemas.openxmlformats.org/officeDocument/2006/relationships/hyperlink" Target="https://www.flickr.com/photos/flagstaffwatershedprotection/" TargetMode="External"/><Relationship Id="rId68" Type="http://schemas.openxmlformats.org/officeDocument/2006/relationships/hyperlink" Target="https://creativecommons.org/licenses/by-nd/2.0/" TargetMode="External"/><Relationship Id="rId89" Type="http://schemas.openxmlformats.org/officeDocument/2006/relationships/hyperlink" Target="https://www.flickr.com/photos/flagstaffwatershedprotection/" TargetMode="External"/><Relationship Id="rId112" Type="http://schemas.openxmlformats.org/officeDocument/2006/relationships/hyperlink" Target="https://creativecommons.org/licenses/by-sa/2.0/" TargetMode="External"/><Relationship Id="rId133" Type="http://schemas.openxmlformats.org/officeDocument/2006/relationships/hyperlink" Target="https://www.flickr.com/photos/fgkm/47669276112/in/photolist-2fCnv1U-2p8Y1jV-GnQhpq-HUCGmL-2hAGaqu-2h8g4mo-2jzxzDZ-a7Amu5-2nzbCnK-6Ssfa-2nzbCir-2nzaxkg-NS4dXE-wBxitR-22UThK9-2683EjF-2oiorrA-25FdM2Q-2nzbCoS-2mC5bht-2nzTKod-7m67rH-27KuYAU-2hAFfwc-2jegaSH-2jziS4K-2kLsGno-GkqH1d-2ebaEF6-2fSMEpm-22khzUR-23DS3T5-2eb8Mwp-2mQqWA7-2mQqWyZ-2et3jnS-2h8g51Q-2n8PsCM-2n8PsxM-2n8Licp-2n8Feh1-2nz99Eq-2nzbCeP-2nzaxg3-TqDjmw-2479Ajo-JPQNtQ-br2f3F-2nA18nD-2mQiqVT" TargetMode="External"/><Relationship Id="rId154" Type="http://schemas.openxmlformats.org/officeDocument/2006/relationships/hyperlink" Target="https://www.flickr.com/photos/scottlowe/141223905/in/photolist-dtNWV-wQwwcj-75D5RG-2iQe6hY-2pNrMd4-jxUVjK-fG6R9-qUBkQZ-7RK3KH-ehgkux-27CwfbT-hhY9rs-dRMqY3-tg55GR-UcQDjn-pymkvx-pwiXsS-dv9Lyj-pwiYij-Uajfe7-6FNN2e-ffC4GJ-mrcNeL-qCbPqG-uTwSgX-ffnQJ4-mraWSc-eRwYcV-eRwYuV-eRwXYg-2hLsWk7-4PKjZW-7JxNN-f1Z4Pe-7nsXYc-eAxwqE-4JeTc6-bAX3Tc-r9qKUZ-tfVBpj-9nrMSV-dv9LCJ-26DgXVU-nm3ZKP-ehn58A-6vdrRk-pXYUd4-9tciU3-NicqN6-MsXX4V" TargetMode="External"/><Relationship Id="rId175" Type="http://schemas.openxmlformats.org/officeDocument/2006/relationships/comments" Target="../comments1.xml"/><Relationship Id="rId16" Type="http://schemas.openxmlformats.org/officeDocument/2006/relationships/hyperlink" Target="https://creativecommons.org/licenses/by-sa/2.0/" TargetMode="External"/><Relationship Id="rId37" Type="http://schemas.openxmlformats.org/officeDocument/2006/relationships/hyperlink" Target="https://creativecommons.org/publicdomain/zero/1.0/" TargetMode="External"/><Relationship Id="rId58" Type="http://schemas.openxmlformats.org/officeDocument/2006/relationships/hyperlink" Target="https://creativecommons.org/licenses/by-nd/2.0/" TargetMode="External"/><Relationship Id="rId79" Type="http://schemas.openxmlformats.org/officeDocument/2006/relationships/hyperlink" Target="https://www.flickr.com/photos/flagstaffwatershedprotection/" TargetMode="External"/><Relationship Id="rId102" Type="http://schemas.openxmlformats.org/officeDocument/2006/relationships/hyperlink" Target="https://creativecommons.org/licenses/by-sa/2.0/" TargetMode="External"/><Relationship Id="rId123" Type="http://schemas.openxmlformats.org/officeDocument/2006/relationships/hyperlink" Target="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TargetMode="External"/><Relationship Id="rId144" Type="http://schemas.openxmlformats.org/officeDocument/2006/relationships/hyperlink" Target="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 TargetMode="External"/><Relationship Id="rId90" Type="http://schemas.openxmlformats.org/officeDocument/2006/relationships/hyperlink" Target="https://creativecommons.org/licenses/by-sa/2.0/" TargetMode="External"/><Relationship Id="rId165" Type="http://schemas.openxmlformats.org/officeDocument/2006/relationships/hyperlink" Target="https://www.flickr.com/photos/nathanfrankephotography/6805222956/in/photolist-bnmxGh-GcNt-4mNUmH-6uoAAU-qEMB6h-iRjCxZ-ayv3JU-aystmM-826JjG-nzr8Z2-hapB7-rXo6FY-R7YbW5-5mz4qC-iRj9sR-4rPn4T-5DcrdZ-QUzJBx-5TAr5b-5rf5HD-fFMvhQ-61PW51-6GodLF-Gb4iRm-5DPfrr-FYvhHM-4zqTwQ-4mSWVb-KywMEq-arY1Rn-aejyf-a6h33M-8tenYd-oY95fS-6KV6rg-mcmCa-as1CAf-kTZAez-hr1mj-oeGTfk-adnfr-2Nxv7s-8Xmdjx-55BWtv-7kEyky-nmzouo-6mQiyS-aZoKpH-ays2kc-uJjMj" TargetMode="External"/><Relationship Id="rId27" Type="http://schemas.openxmlformats.org/officeDocument/2006/relationships/hyperlink" Target="https://creativecommons.org/publicdomain/zero/1.0/" TargetMode="External"/><Relationship Id="rId48" Type="http://schemas.openxmlformats.org/officeDocument/2006/relationships/hyperlink" Target="https://creativecommons.org/licenses/by-sa/2.0/" TargetMode="External"/><Relationship Id="rId69" Type="http://schemas.openxmlformats.org/officeDocument/2006/relationships/hyperlink" Target="https://www.flickr.com/photos/flagstaffwatershedprotection/" TargetMode="External"/><Relationship Id="rId113" Type="http://schemas.openxmlformats.org/officeDocument/2006/relationships/hyperlink" Target="https://www.flickr.com/photos/samsaunders/" TargetMode="External"/><Relationship Id="rId134" Type="http://schemas.openxmlformats.org/officeDocument/2006/relationships/hyperlink" Target="https://www.flickr.com/photos/hanspoldoja/4050613780/in/photolist-7aWsmC-hFSdY-2kGxEcJ-2jcguQK-2jckyfm-8KB4uq-7aWpry-GPVL47-2ontd1D-8Fd9h9-7aWr19-hFRYa-dataQ5-71Cu85-7aWrdy-2jcjdHX-2jcguMD-4LFEbA-8FdkR9-2jckyon-8KxNPk-2jckxyB-ppaBWC-nxBJxX-7aWpBN-6dncag-8F9vba-8q6wMU-Lite9z-dat8YC-2ocUEUn-7aWrt9-aNQKU6-7aSCEn-datd7o-dat6VG-7aSzUB-2gbxsog-datcw7-dat8LX-dat5Gm-2jcky4u-2irhFmV-oJPn1Z-ng8aD5-8QKWLM-2jcjdCr-nxmKbC-dat9VM-3jdStJ" TargetMode="External"/><Relationship Id="rId80" Type="http://schemas.openxmlformats.org/officeDocument/2006/relationships/hyperlink" Target="https://creativecommons.org/licenses/by-sa/2.0/" TargetMode="External"/><Relationship Id="rId155" Type="http://schemas.openxmlformats.org/officeDocument/2006/relationships/hyperlink" Target="https://www.flickr.com/photos/davilla/3330600006/in/photolist-9JtGGr-6gigqm-65jcm3-wQwwcj-dQfm5C-2pNrMd4-zNKG29-9dve4s-2jKnyoY-2jKreSz-msGY7Y-7uEiVq-oouvmM-oot1MS-6khRuK-4vfmTh-2jKr97X-4xcRbs-2pbncfJ-BxLnJh-B3oi97-BSBy2B-p2qmV-5PwCcD-2iQGkRg-7sHYoG-aMZY54-b4ctkT-aFmooD-2oqVh7N-2oqVjKt-3JShF6-b2dAQH-56va8j-2mUreJt-zvghV-6KsCiW-fBUWYY-dvrGMk-9r3a4v-aajiCJ-Lfk5W4-37ALHU" TargetMode="External"/><Relationship Id="rId17" Type="http://schemas.openxmlformats.org/officeDocument/2006/relationships/hyperlink" Target="https://www.flickr.com/photos/nycstreets/" TargetMode="External"/><Relationship Id="rId38" Type="http://schemas.openxmlformats.org/officeDocument/2006/relationships/hyperlink" Target="https://www.flickr.com/photos/geoapimd/" TargetMode="External"/><Relationship Id="rId59" Type="http://schemas.openxmlformats.org/officeDocument/2006/relationships/hyperlink" Target="https://www.flickr.com/photos/unitedsoybean/" TargetMode="External"/><Relationship Id="rId103" Type="http://schemas.openxmlformats.org/officeDocument/2006/relationships/hyperlink" Target="https://www.flickr.com/photos/flagstaffwatershedprotection/" TargetMode="External"/><Relationship Id="rId124" Type="http://schemas.openxmlformats.org/officeDocument/2006/relationships/hyperlink" Target="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TargetMode="External"/><Relationship Id="rId70" Type="http://schemas.openxmlformats.org/officeDocument/2006/relationships/hyperlink" Target="https://creativecommons.org/licenses/by-sa/2.0/" TargetMode="External"/><Relationship Id="rId91" Type="http://schemas.openxmlformats.org/officeDocument/2006/relationships/hyperlink" Target="https://www.flickr.com/photos/26781577@N07/" TargetMode="External"/><Relationship Id="rId145" Type="http://schemas.openxmlformats.org/officeDocument/2006/relationships/hyperlink" Target="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 TargetMode="External"/><Relationship Id="rId166" Type="http://schemas.openxmlformats.org/officeDocument/2006/relationships/hyperlink" Target="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T99"/>
  <sheetViews>
    <sheetView tabSelected="1" topLeftCell="AM1" zoomScale="140" zoomScaleNormal="140" workbookViewId="0">
      <pane ySplit="1" topLeftCell="A2" activePane="bottomLeft" state="frozen"/>
      <selection pane="bottomLeft" activeCell="AS2" sqref="AS2"/>
    </sheetView>
  </sheetViews>
  <sheetFormatPr baseColWidth="10" defaultColWidth="12.5" defaultRowHeight="15.75" customHeight="1" x14ac:dyDescent="0.15"/>
  <cols>
    <col min="1" max="1" width="17.5" customWidth="1"/>
    <col min="2" max="2" width="28.5" customWidth="1"/>
    <col min="3" max="3" width="23.1640625" customWidth="1"/>
    <col min="4" max="4" width="32.1640625" customWidth="1"/>
    <col min="5" max="6" width="35.33203125" customWidth="1"/>
    <col min="7" max="7" width="22.1640625" customWidth="1"/>
    <col min="8" max="8" width="9.83203125" customWidth="1"/>
    <col min="9" max="9" width="8" customWidth="1"/>
    <col min="10" max="10" width="10.33203125" customWidth="1"/>
    <col min="11" max="11" width="8.5" customWidth="1"/>
    <col min="12" max="12" width="7.5" customWidth="1"/>
    <col min="13" max="13" width="6.5" customWidth="1"/>
    <col min="14" max="15" width="10.6640625" style="48" customWidth="1"/>
    <col min="16" max="16" width="11.5" customWidth="1"/>
    <col min="17" max="17" width="27.1640625" customWidth="1"/>
    <col min="18" max="18" width="15.5" style="14" customWidth="1"/>
    <col min="19" max="19" width="17.1640625" customWidth="1"/>
    <col min="20" max="20" width="20.83203125" customWidth="1"/>
    <col min="21" max="21" width="15.1640625" customWidth="1"/>
    <col min="22" max="22" width="16.83203125" customWidth="1"/>
    <col min="23" max="23" width="14.6640625" customWidth="1"/>
    <col min="24" max="24" width="16.5" customWidth="1"/>
    <col min="25" max="25" width="27.6640625" customWidth="1"/>
    <col min="26" max="26" width="41.33203125" customWidth="1"/>
    <col min="27" max="27" width="49.6640625" customWidth="1"/>
    <col min="28" max="28" width="54" customWidth="1"/>
    <col min="29" max="29" width="31.6640625" customWidth="1"/>
    <col min="30" max="30" width="27.5" customWidth="1"/>
    <col min="31" max="31" width="17.33203125" customWidth="1"/>
    <col min="32" max="32" width="20" customWidth="1"/>
    <col min="33" max="33" width="14.33203125" customWidth="1"/>
    <col min="34" max="34" width="11.5"/>
    <col min="35" max="35" width="84.83203125" bestFit="1" customWidth="1"/>
    <col min="36" max="36" width="40.33203125" bestFit="1" customWidth="1"/>
    <col min="37" max="37" width="42" customWidth="1"/>
    <col min="38" max="38" width="27" customWidth="1"/>
    <col min="39" max="39" width="44.5" bestFit="1" customWidth="1"/>
    <col min="40" max="40" width="53.5" bestFit="1" customWidth="1"/>
    <col min="41" max="41" width="43.5" bestFit="1" customWidth="1"/>
  </cols>
  <sheetData>
    <row r="1" spans="1:46" ht="28" x14ac:dyDescent="0.15">
      <c r="A1" s="32" t="s">
        <v>0</v>
      </c>
      <c r="B1" s="1" t="s">
        <v>1</v>
      </c>
      <c r="C1" s="1" t="s">
        <v>2</v>
      </c>
      <c r="D1" s="1" t="s">
        <v>3</v>
      </c>
      <c r="E1" s="1" t="s">
        <v>4</v>
      </c>
      <c r="F1" s="1" t="s">
        <v>5</v>
      </c>
      <c r="G1" s="1" t="s">
        <v>6</v>
      </c>
      <c r="H1" s="1" t="s">
        <v>7</v>
      </c>
      <c r="I1" s="1" t="s">
        <v>8</v>
      </c>
      <c r="J1" s="1" t="s">
        <v>9</v>
      </c>
      <c r="K1" s="1" t="s">
        <v>10</v>
      </c>
      <c r="L1" s="1" t="s">
        <v>11</v>
      </c>
      <c r="M1" s="1" t="s">
        <v>12</v>
      </c>
      <c r="N1" s="45" t="s">
        <v>13</v>
      </c>
      <c r="O1" s="45" t="s">
        <v>14</v>
      </c>
      <c r="P1" s="1" t="s">
        <v>15</v>
      </c>
      <c r="Q1" s="1" t="s">
        <v>16</v>
      </c>
      <c r="R1" s="28"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37" t="s">
        <v>520</v>
      </c>
      <c r="AI1" s="32" t="s">
        <v>629</v>
      </c>
      <c r="AJ1" s="37" t="s">
        <v>526</v>
      </c>
      <c r="AK1" s="37" t="s">
        <v>718</v>
      </c>
      <c r="AL1" s="37" t="s">
        <v>719</v>
      </c>
      <c r="AM1" s="37" t="s">
        <v>527</v>
      </c>
      <c r="AN1" s="37" t="s">
        <v>528</v>
      </c>
      <c r="AO1" s="37" t="s">
        <v>529</v>
      </c>
      <c r="AP1" s="37" t="s">
        <v>721</v>
      </c>
      <c r="AQ1" s="37" t="s">
        <v>722</v>
      </c>
      <c r="AR1" s="37" t="s">
        <v>723</v>
      </c>
      <c r="AS1" s="37" t="s">
        <v>724</v>
      </c>
      <c r="AT1" s="37" t="s">
        <v>725</v>
      </c>
    </row>
    <row r="2" spans="1:46" ht="112" x14ac:dyDescent="0.15">
      <c r="A2" s="2" t="s">
        <v>33</v>
      </c>
      <c r="B2" s="2" t="s">
        <v>34</v>
      </c>
      <c r="C2" s="2" t="s">
        <v>35</v>
      </c>
      <c r="D2" s="2" t="s">
        <v>36</v>
      </c>
      <c r="E2" s="2" t="s">
        <v>37</v>
      </c>
      <c r="F2" s="17">
        <v>44562</v>
      </c>
      <c r="G2" s="2" t="s">
        <v>38</v>
      </c>
      <c r="H2" s="2">
        <v>2030</v>
      </c>
      <c r="I2" s="2" t="s">
        <v>39</v>
      </c>
      <c r="J2" s="2" t="s">
        <v>40</v>
      </c>
      <c r="K2" s="2" t="s">
        <v>128</v>
      </c>
      <c r="L2" s="2" t="s">
        <v>41</v>
      </c>
      <c r="M2" s="2" t="s">
        <v>42</v>
      </c>
      <c r="N2" s="46">
        <v>47.022692265918799</v>
      </c>
      <c r="O2" s="46">
        <v>28.844429806331899</v>
      </c>
      <c r="P2" s="2" t="s">
        <v>43</v>
      </c>
      <c r="Q2" s="2" t="s">
        <v>44</v>
      </c>
      <c r="R2" s="2" t="s">
        <v>45</v>
      </c>
      <c r="S2" s="2" t="s">
        <v>46</v>
      </c>
      <c r="T2" s="2" t="s">
        <v>47</v>
      </c>
      <c r="U2" s="2"/>
      <c r="V2" s="2" t="s">
        <v>48</v>
      </c>
      <c r="W2" s="2" t="s">
        <v>48</v>
      </c>
      <c r="X2" s="2" t="s">
        <v>49</v>
      </c>
      <c r="Y2" s="2" t="s">
        <v>50</v>
      </c>
      <c r="Z2" s="2" t="s">
        <v>51</v>
      </c>
      <c r="AA2" s="33" t="s">
        <v>487</v>
      </c>
      <c r="AB2" s="33" t="s">
        <v>484</v>
      </c>
      <c r="AC2" s="2" t="s">
        <v>52</v>
      </c>
      <c r="AD2" s="2" t="s">
        <v>53</v>
      </c>
      <c r="AE2" s="2" t="s">
        <v>54</v>
      </c>
      <c r="AF2" s="2" t="s">
        <v>55</v>
      </c>
      <c r="AG2" s="2" t="s">
        <v>56</v>
      </c>
      <c r="AH2">
        <v>1</v>
      </c>
      <c r="AI2" s="33" t="s">
        <v>630</v>
      </c>
      <c r="AJ2" t="s">
        <v>521</v>
      </c>
      <c r="AK2" s="36" t="s">
        <v>522</v>
      </c>
      <c r="AL2" s="36" t="s">
        <v>693</v>
      </c>
      <c r="AM2" s="36" t="s">
        <v>523</v>
      </c>
      <c r="AN2" t="s">
        <v>524</v>
      </c>
      <c r="AO2" s="36" t="s">
        <v>525</v>
      </c>
      <c r="AP2" s="52">
        <f ca="1">RANDBETWEEN(1,100)/100</f>
        <v>0.11</v>
      </c>
      <c r="AQ2" s="52">
        <f t="shared" ref="AQ2:AS17" ca="1" si="0">RANDBETWEEN(1,100)/100</f>
        <v>0.69</v>
      </c>
      <c r="AR2" s="52">
        <f t="shared" ca="1" si="0"/>
        <v>0.76</v>
      </c>
      <c r="AS2" s="52">
        <f t="shared" ca="1" si="0"/>
        <v>0.28999999999999998</v>
      </c>
      <c r="AT2" s="52">
        <f ca="1">MEDIAN(AP2:AS2)</f>
        <v>0.49</v>
      </c>
    </row>
    <row r="3" spans="1:46" ht="56" x14ac:dyDescent="0.15">
      <c r="A3" s="2" t="s">
        <v>57</v>
      </c>
      <c r="B3" s="33" t="s">
        <v>58</v>
      </c>
      <c r="C3" s="10"/>
      <c r="D3" s="10"/>
      <c r="E3" s="10"/>
      <c r="F3" s="17">
        <v>44562</v>
      </c>
      <c r="G3" s="2" t="s">
        <v>59</v>
      </c>
      <c r="H3" s="2">
        <v>2027</v>
      </c>
      <c r="I3" s="10"/>
      <c r="J3" s="7"/>
      <c r="K3" s="4" t="s">
        <v>398</v>
      </c>
      <c r="L3" s="5" t="s">
        <v>41</v>
      </c>
      <c r="M3" s="5" t="s">
        <v>42</v>
      </c>
      <c r="N3" s="47">
        <v>48.1678991</v>
      </c>
      <c r="O3" s="47">
        <v>27.293614300000002</v>
      </c>
      <c r="P3" s="4" t="s">
        <v>43</v>
      </c>
      <c r="Q3" s="5" t="s">
        <v>400</v>
      </c>
      <c r="S3" s="6" t="s">
        <v>399</v>
      </c>
      <c r="T3" s="7"/>
      <c r="U3" s="9"/>
      <c r="V3" s="5" t="s">
        <v>60</v>
      </c>
      <c r="W3" s="5" t="s">
        <v>60</v>
      </c>
      <c r="X3" s="7"/>
      <c r="Y3" s="4" t="s">
        <v>223</v>
      </c>
      <c r="Z3" s="7"/>
      <c r="AA3" s="7"/>
      <c r="AB3" s="7"/>
      <c r="AC3" s="7"/>
      <c r="AD3" s="7"/>
      <c r="AE3" s="4" t="s">
        <v>61</v>
      </c>
      <c r="AF3" s="4" t="s">
        <v>62</v>
      </c>
      <c r="AG3" s="4" t="s">
        <v>56</v>
      </c>
      <c r="AH3">
        <v>2</v>
      </c>
      <c r="AI3" t="s">
        <v>631</v>
      </c>
      <c r="AJ3" t="s">
        <v>530</v>
      </c>
      <c r="AK3" s="36" t="s">
        <v>531</v>
      </c>
      <c r="AL3" s="36" t="s">
        <v>694</v>
      </c>
      <c r="AM3" s="36" t="s">
        <v>532</v>
      </c>
      <c r="AN3" t="s">
        <v>533</v>
      </c>
      <c r="AO3" s="36" t="s">
        <v>525</v>
      </c>
      <c r="AP3" s="52">
        <f ca="1">RANDBETWEEN(1,100)/100</f>
        <v>0.75</v>
      </c>
      <c r="AQ3" s="52">
        <f t="shared" ca="1" si="0"/>
        <v>0.13</v>
      </c>
      <c r="AR3" s="52">
        <f t="shared" ca="1" si="0"/>
        <v>0.15</v>
      </c>
      <c r="AS3" s="52">
        <f t="shared" ca="1" si="0"/>
        <v>0.99</v>
      </c>
      <c r="AT3" s="52">
        <f t="shared" ref="AT3:AT66" ca="1" si="1">MEDIAN(AP3:AS3)</f>
        <v>0.44999999999999996</v>
      </c>
    </row>
    <row r="4" spans="1:46" ht="56" x14ac:dyDescent="0.15">
      <c r="A4" s="4" t="s">
        <v>63</v>
      </c>
      <c r="B4" s="27" t="s">
        <v>64</v>
      </c>
      <c r="C4" s="11"/>
      <c r="D4" s="11"/>
      <c r="E4" s="11"/>
      <c r="F4" s="17">
        <v>44562</v>
      </c>
      <c r="G4" s="4" t="s">
        <v>59</v>
      </c>
      <c r="H4" s="4">
        <v>2027</v>
      </c>
      <c r="I4" s="7"/>
      <c r="J4" s="12"/>
      <c r="K4" s="4" t="s">
        <v>398</v>
      </c>
      <c r="L4" s="5" t="s">
        <v>41</v>
      </c>
      <c r="M4" s="5" t="s">
        <v>42</v>
      </c>
      <c r="N4" s="47">
        <v>48.1678991</v>
      </c>
      <c r="O4" s="47">
        <v>27.293614300000002</v>
      </c>
      <c r="P4" s="4" t="s">
        <v>43</v>
      </c>
      <c r="Q4" s="5" t="s">
        <v>400</v>
      </c>
      <c r="S4" s="6" t="s">
        <v>399</v>
      </c>
      <c r="T4" s="7"/>
      <c r="U4" s="12"/>
      <c r="V4" s="5" t="s">
        <v>60</v>
      </c>
      <c r="W4" s="5" t="s">
        <v>60</v>
      </c>
      <c r="X4" s="7"/>
      <c r="Y4" s="3" t="s">
        <v>223</v>
      </c>
      <c r="Z4" s="7"/>
      <c r="AA4" s="7"/>
      <c r="AB4" s="7"/>
      <c r="AC4" s="7"/>
      <c r="AD4" s="7"/>
      <c r="AE4" s="31" t="s">
        <v>447</v>
      </c>
      <c r="AF4" s="4" t="s">
        <v>62</v>
      </c>
      <c r="AG4" s="4" t="s">
        <v>56</v>
      </c>
      <c r="AH4">
        <v>3</v>
      </c>
      <c r="AI4" t="s">
        <v>632</v>
      </c>
      <c r="AJ4" t="s">
        <v>534</v>
      </c>
      <c r="AK4" s="36" t="s">
        <v>535</v>
      </c>
      <c r="AL4" s="36" t="s">
        <v>695</v>
      </c>
      <c r="AM4" s="36" t="s">
        <v>536</v>
      </c>
      <c r="AN4" t="s">
        <v>537</v>
      </c>
      <c r="AO4" s="36" t="s">
        <v>538</v>
      </c>
      <c r="AP4" s="52">
        <f t="shared" ref="AP4:AS35" ca="1" si="2">RANDBETWEEN(1,100)/100</f>
        <v>0.69</v>
      </c>
      <c r="AQ4" s="52">
        <f t="shared" ca="1" si="0"/>
        <v>0.2</v>
      </c>
      <c r="AR4" s="52">
        <f t="shared" ca="1" si="0"/>
        <v>0.01</v>
      </c>
      <c r="AS4" s="52">
        <f t="shared" ca="1" si="0"/>
        <v>0.56999999999999995</v>
      </c>
      <c r="AT4" s="52">
        <f t="shared" ca="1" si="1"/>
        <v>0.38500000000000001</v>
      </c>
    </row>
    <row r="5" spans="1:46" ht="42" x14ac:dyDescent="0.15">
      <c r="A5" s="4" t="s">
        <v>65</v>
      </c>
      <c r="B5" s="27" t="s">
        <v>66</v>
      </c>
      <c r="C5" s="7"/>
      <c r="D5" s="7"/>
      <c r="E5" s="7"/>
      <c r="F5" s="17">
        <v>44562</v>
      </c>
      <c r="G5" s="4" t="s">
        <v>59</v>
      </c>
      <c r="H5" s="4">
        <v>2027</v>
      </c>
      <c r="I5" s="7"/>
      <c r="J5" s="12"/>
      <c r="K5" s="4" t="s">
        <v>398</v>
      </c>
      <c r="L5" s="5" t="s">
        <v>41</v>
      </c>
      <c r="M5" s="5" t="s">
        <v>42</v>
      </c>
      <c r="N5" s="47">
        <v>48.1678991</v>
      </c>
      <c r="O5" s="47">
        <v>27.293614300000002</v>
      </c>
      <c r="P5" s="4" t="s">
        <v>43</v>
      </c>
      <c r="Q5" s="5" t="s">
        <v>400</v>
      </c>
      <c r="S5" s="6" t="s">
        <v>399</v>
      </c>
      <c r="T5" s="7"/>
      <c r="U5" s="12"/>
      <c r="V5" s="5" t="s">
        <v>60</v>
      </c>
      <c r="W5" s="5" t="s">
        <v>60</v>
      </c>
      <c r="X5" s="7"/>
      <c r="Y5" s="3" t="s">
        <v>223</v>
      </c>
      <c r="Z5" s="7"/>
      <c r="AA5" s="7"/>
      <c r="AB5" s="7"/>
      <c r="AC5" s="7"/>
      <c r="AD5" s="7"/>
      <c r="AE5" s="31" t="s">
        <v>447</v>
      </c>
      <c r="AF5" s="4" t="s">
        <v>62</v>
      </c>
      <c r="AG5" s="4" t="s">
        <v>56</v>
      </c>
      <c r="AH5">
        <v>4</v>
      </c>
      <c r="AI5" t="s">
        <v>633</v>
      </c>
      <c r="AJ5" t="s">
        <v>539</v>
      </c>
      <c r="AK5" s="36" t="s">
        <v>540</v>
      </c>
      <c r="AL5" s="36" t="s">
        <v>696</v>
      </c>
      <c r="AM5" s="36" t="s">
        <v>541</v>
      </c>
      <c r="AN5" t="s">
        <v>542</v>
      </c>
      <c r="AO5" s="36" t="s">
        <v>543</v>
      </c>
      <c r="AP5" s="52">
        <f t="shared" ca="1" si="2"/>
        <v>0.5</v>
      </c>
      <c r="AQ5" s="52">
        <f t="shared" ca="1" si="0"/>
        <v>0.31</v>
      </c>
      <c r="AR5" s="52">
        <f t="shared" ca="1" si="0"/>
        <v>0.12</v>
      </c>
      <c r="AS5" s="52">
        <f t="shared" ca="1" si="0"/>
        <v>0.72</v>
      </c>
      <c r="AT5" s="52">
        <f t="shared" ca="1" si="1"/>
        <v>0.40500000000000003</v>
      </c>
    </row>
    <row r="6" spans="1:46" ht="42" x14ac:dyDescent="0.15">
      <c r="A6" s="4" t="s">
        <v>67</v>
      </c>
      <c r="B6" s="5" t="s">
        <v>68</v>
      </c>
      <c r="C6" s="7"/>
      <c r="D6" s="7"/>
      <c r="E6" s="7"/>
      <c r="F6" s="17">
        <v>44562</v>
      </c>
      <c r="G6" s="4" t="s">
        <v>59</v>
      </c>
      <c r="H6" s="4">
        <v>2027</v>
      </c>
      <c r="I6" s="7"/>
      <c r="J6" s="12"/>
      <c r="K6" s="4" t="s">
        <v>398</v>
      </c>
      <c r="L6" s="5" t="s">
        <v>41</v>
      </c>
      <c r="M6" s="5" t="s">
        <v>42</v>
      </c>
      <c r="N6" s="47">
        <v>48.1678991</v>
      </c>
      <c r="O6" s="47">
        <v>27.293614300000002</v>
      </c>
      <c r="P6" s="4" t="s">
        <v>43</v>
      </c>
      <c r="Q6" s="5" t="s">
        <v>400</v>
      </c>
      <c r="S6" s="6" t="s">
        <v>399</v>
      </c>
      <c r="T6" s="7"/>
      <c r="U6" s="12"/>
      <c r="V6" s="5" t="s">
        <v>60</v>
      </c>
      <c r="W6" s="5" t="s">
        <v>60</v>
      </c>
      <c r="X6" s="7"/>
      <c r="Y6" s="3" t="s">
        <v>223</v>
      </c>
      <c r="Z6" s="7"/>
      <c r="AA6" s="7"/>
      <c r="AB6" s="7"/>
      <c r="AC6" s="7"/>
      <c r="AD6" s="7"/>
      <c r="AE6" s="31" t="s">
        <v>448</v>
      </c>
      <c r="AF6" s="4" t="s">
        <v>62</v>
      </c>
      <c r="AG6" s="4" t="s">
        <v>56</v>
      </c>
      <c r="AH6">
        <v>4</v>
      </c>
      <c r="AI6" t="s">
        <v>634</v>
      </c>
      <c r="AJ6" t="s">
        <v>539</v>
      </c>
      <c r="AK6" s="36" t="s">
        <v>540</v>
      </c>
      <c r="AL6" s="36" t="s">
        <v>696</v>
      </c>
      <c r="AM6" s="36" t="s">
        <v>541</v>
      </c>
      <c r="AN6" t="s">
        <v>542</v>
      </c>
      <c r="AO6" s="36" t="s">
        <v>543</v>
      </c>
      <c r="AP6" s="52">
        <f t="shared" ca="1" si="2"/>
        <v>0.45</v>
      </c>
      <c r="AQ6" s="52">
        <f t="shared" ca="1" si="0"/>
        <v>0.55000000000000004</v>
      </c>
      <c r="AR6" s="52">
        <f t="shared" ca="1" si="0"/>
        <v>0.17</v>
      </c>
      <c r="AS6" s="52">
        <f t="shared" ca="1" si="0"/>
        <v>0.77</v>
      </c>
      <c r="AT6" s="52">
        <f t="shared" ca="1" si="1"/>
        <v>0.5</v>
      </c>
    </row>
    <row r="7" spans="1:46" ht="56" x14ac:dyDescent="0.15">
      <c r="A7" s="4" t="s">
        <v>69</v>
      </c>
      <c r="B7" s="5" t="s">
        <v>70</v>
      </c>
      <c r="C7" s="7"/>
      <c r="D7" s="7"/>
      <c r="E7" s="7"/>
      <c r="F7" s="17">
        <v>44562</v>
      </c>
      <c r="G7" s="4" t="s">
        <v>59</v>
      </c>
      <c r="H7" s="4">
        <v>2027</v>
      </c>
      <c r="I7" s="7"/>
      <c r="J7" s="12"/>
      <c r="K7" s="4" t="s">
        <v>398</v>
      </c>
      <c r="L7" s="5" t="s">
        <v>41</v>
      </c>
      <c r="M7" s="5" t="s">
        <v>42</v>
      </c>
      <c r="N7" s="47">
        <v>48.1678991</v>
      </c>
      <c r="O7" s="47">
        <v>27.293614300000002</v>
      </c>
      <c r="P7" s="4" t="s">
        <v>43</v>
      </c>
      <c r="Q7" s="5" t="s">
        <v>401</v>
      </c>
      <c r="S7" s="6" t="s">
        <v>399</v>
      </c>
      <c r="T7" s="7"/>
      <c r="U7" s="12"/>
      <c r="V7" s="5" t="s">
        <v>60</v>
      </c>
      <c r="W7" s="5" t="s">
        <v>60</v>
      </c>
      <c r="X7" s="7"/>
      <c r="Y7" s="3" t="s">
        <v>223</v>
      </c>
      <c r="Z7" s="7"/>
      <c r="AA7" s="7"/>
      <c r="AB7" s="7"/>
      <c r="AC7" s="7"/>
      <c r="AD7" s="7"/>
      <c r="AE7" s="7"/>
      <c r="AF7" s="4" t="s">
        <v>62</v>
      </c>
      <c r="AG7" s="4" t="s">
        <v>56</v>
      </c>
      <c r="AH7">
        <v>6</v>
      </c>
      <c r="AI7" t="s">
        <v>635</v>
      </c>
      <c r="AJ7" t="s">
        <v>544</v>
      </c>
      <c r="AK7" s="36" t="s">
        <v>545</v>
      </c>
      <c r="AL7" s="36" t="s">
        <v>697</v>
      </c>
      <c r="AM7" s="36" t="s">
        <v>546</v>
      </c>
      <c r="AN7" t="s">
        <v>547</v>
      </c>
      <c r="AO7" s="36" t="s">
        <v>548</v>
      </c>
      <c r="AP7" s="52">
        <f t="shared" ca="1" si="2"/>
        <v>0.82</v>
      </c>
      <c r="AQ7" s="52">
        <f t="shared" ca="1" si="0"/>
        <v>0.68</v>
      </c>
      <c r="AR7" s="52">
        <f t="shared" ca="1" si="0"/>
        <v>0.67</v>
      </c>
      <c r="AS7" s="52">
        <f t="shared" ca="1" si="0"/>
        <v>0.75</v>
      </c>
      <c r="AT7" s="52">
        <f t="shared" ca="1" si="1"/>
        <v>0.71500000000000008</v>
      </c>
    </row>
    <row r="8" spans="1:46" ht="42" x14ac:dyDescent="0.15">
      <c r="A8" s="4" t="s">
        <v>71</v>
      </c>
      <c r="B8" s="6" t="s">
        <v>72</v>
      </c>
      <c r="C8" s="7"/>
      <c r="D8" s="7"/>
      <c r="E8" s="7"/>
      <c r="F8" s="17">
        <v>44562</v>
      </c>
      <c r="G8" s="4" t="s">
        <v>59</v>
      </c>
      <c r="H8" s="4">
        <v>2027</v>
      </c>
      <c r="I8" s="7"/>
      <c r="J8" s="12"/>
      <c r="K8" s="4" t="s">
        <v>398</v>
      </c>
      <c r="L8" s="5" t="s">
        <v>41</v>
      </c>
      <c r="M8" s="5" t="s">
        <v>42</v>
      </c>
      <c r="N8" s="47">
        <v>48.1678991</v>
      </c>
      <c r="O8" s="47">
        <v>27.293614300000002</v>
      </c>
      <c r="P8" s="4" t="s">
        <v>43</v>
      </c>
      <c r="Q8" s="5" t="s">
        <v>403</v>
      </c>
      <c r="S8" s="6" t="s">
        <v>402</v>
      </c>
      <c r="T8" s="7"/>
      <c r="U8" s="12"/>
      <c r="V8" s="5" t="s">
        <v>60</v>
      </c>
      <c r="W8" s="5" t="s">
        <v>60</v>
      </c>
      <c r="X8" s="7"/>
      <c r="Y8" s="3" t="s">
        <v>223</v>
      </c>
      <c r="Z8" s="7"/>
      <c r="AA8" s="7"/>
      <c r="AB8" s="7"/>
      <c r="AC8" s="7"/>
      <c r="AD8" s="7"/>
      <c r="AE8" s="7"/>
      <c r="AF8" s="4" t="s">
        <v>62</v>
      </c>
      <c r="AG8" s="4" t="s">
        <v>56</v>
      </c>
      <c r="AH8">
        <v>7</v>
      </c>
      <c r="AI8" t="s">
        <v>636</v>
      </c>
      <c r="AJ8" t="s">
        <v>549</v>
      </c>
      <c r="AK8" s="36" t="s">
        <v>550</v>
      </c>
      <c r="AL8" s="36" t="s">
        <v>698</v>
      </c>
      <c r="AM8" s="36" t="s">
        <v>551</v>
      </c>
      <c r="AN8" t="s">
        <v>552</v>
      </c>
      <c r="AO8" s="36" t="s">
        <v>553</v>
      </c>
      <c r="AP8" s="52">
        <f t="shared" ca="1" si="2"/>
        <v>0.46</v>
      </c>
      <c r="AQ8" s="52">
        <f t="shared" ca="1" si="0"/>
        <v>0.5</v>
      </c>
      <c r="AR8" s="52">
        <f t="shared" ca="1" si="0"/>
        <v>0.74</v>
      </c>
      <c r="AS8" s="52">
        <f t="shared" ca="1" si="0"/>
        <v>0.62</v>
      </c>
      <c r="AT8" s="52">
        <f t="shared" ca="1" si="1"/>
        <v>0.56000000000000005</v>
      </c>
    </row>
    <row r="9" spans="1:46" ht="56" x14ac:dyDescent="0.15">
      <c r="A9" s="4" t="s">
        <v>73</v>
      </c>
      <c r="B9" s="5" t="s">
        <v>74</v>
      </c>
      <c r="C9" s="7"/>
      <c r="D9" s="7"/>
      <c r="E9" s="7"/>
      <c r="F9" s="17">
        <v>44562</v>
      </c>
      <c r="G9" s="4" t="s">
        <v>59</v>
      </c>
      <c r="H9" s="4">
        <v>2027</v>
      </c>
      <c r="I9" s="7"/>
      <c r="J9" s="12"/>
      <c r="K9" s="4" t="s">
        <v>398</v>
      </c>
      <c r="L9" s="5" t="s">
        <v>41</v>
      </c>
      <c r="M9" s="5" t="s">
        <v>42</v>
      </c>
      <c r="N9" s="47">
        <v>48.1678991</v>
      </c>
      <c r="O9" s="47">
        <v>27.293614300000002</v>
      </c>
      <c r="P9" s="4" t="s">
        <v>43</v>
      </c>
      <c r="Q9" s="5" t="s">
        <v>404</v>
      </c>
      <c r="S9" s="6" t="s">
        <v>405</v>
      </c>
      <c r="T9" s="7"/>
      <c r="U9" s="12"/>
      <c r="V9" s="5" t="s">
        <v>60</v>
      </c>
      <c r="W9" s="5" t="s">
        <v>60</v>
      </c>
      <c r="X9" s="7"/>
      <c r="Y9" s="3" t="s">
        <v>205</v>
      </c>
      <c r="Z9" s="7"/>
      <c r="AA9" s="7"/>
      <c r="AB9" s="7"/>
      <c r="AC9" s="7"/>
      <c r="AD9" s="7"/>
      <c r="AE9" s="31" t="s">
        <v>449</v>
      </c>
      <c r="AF9" s="6" t="s">
        <v>75</v>
      </c>
      <c r="AG9" s="4" t="s">
        <v>56</v>
      </c>
      <c r="AH9">
        <v>8</v>
      </c>
      <c r="AI9" t="s">
        <v>637</v>
      </c>
      <c r="AJ9" s="38"/>
      <c r="AP9" s="52">
        <f t="shared" ca="1" si="2"/>
        <v>0.08</v>
      </c>
      <c r="AQ9" s="52">
        <f t="shared" ca="1" si="0"/>
        <v>0.15</v>
      </c>
      <c r="AR9" s="52">
        <f t="shared" ca="1" si="0"/>
        <v>0.28000000000000003</v>
      </c>
      <c r="AS9" s="52">
        <f t="shared" ca="1" si="0"/>
        <v>0.02</v>
      </c>
      <c r="AT9" s="52">
        <f t="shared" ca="1" si="1"/>
        <v>0.11499999999999999</v>
      </c>
    </row>
    <row r="10" spans="1:46" ht="56" x14ac:dyDescent="0.15">
      <c r="A10" s="4" t="s">
        <v>76</v>
      </c>
      <c r="B10" s="5" t="s">
        <v>77</v>
      </c>
      <c r="C10" s="7"/>
      <c r="D10" s="7"/>
      <c r="E10" s="7"/>
      <c r="F10" s="17">
        <v>44562</v>
      </c>
      <c r="G10" s="4" t="s">
        <v>78</v>
      </c>
      <c r="H10" s="4">
        <v>2027</v>
      </c>
      <c r="I10" s="7"/>
      <c r="J10" s="12"/>
      <c r="K10" s="4" t="s">
        <v>398</v>
      </c>
      <c r="L10" s="5" t="s">
        <v>41</v>
      </c>
      <c r="M10" s="5" t="s">
        <v>42</v>
      </c>
      <c r="N10" s="47">
        <v>48.1678991</v>
      </c>
      <c r="O10" s="47">
        <v>27.293614300000002</v>
      </c>
      <c r="P10" s="4" t="s">
        <v>43</v>
      </c>
      <c r="Q10" s="5" t="s">
        <v>406</v>
      </c>
      <c r="S10" s="6" t="s">
        <v>405</v>
      </c>
      <c r="T10" s="7"/>
      <c r="U10" s="12"/>
      <c r="V10" s="5" t="s">
        <v>60</v>
      </c>
      <c r="W10" s="5" t="s">
        <v>60</v>
      </c>
      <c r="X10" s="7"/>
      <c r="Y10" s="3" t="s">
        <v>223</v>
      </c>
      <c r="Z10" s="7"/>
      <c r="AA10" s="7"/>
      <c r="AB10" s="7"/>
      <c r="AC10" s="7"/>
      <c r="AD10" s="7"/>
      <c r="AE10" s="8"/>
      <c r="AF10" s="6" t="s">
        <v>79</v>
      </c>
      <c r="AG10" s="4" t="s">
        <v>80</v>
      </c>
      <c r="AH10">
        <v>9</v>
      </c>
      <c r="AI10" t="s">
        <v>638</v>
      </c>
      <c r="AJ10" t="s">
        <v>554</v>
      </c>
      <c r="AK10" s="36" t="s">
        <v>555</v>
      </c>
      <c r="AL10" s="36" t="s">
        <v>699</v>
      </c>
      <c r="AM10" s="36" t="s">
        <v>556</v>
      </c>
      <c r="AN10" t="s">
        <v>557</v>
      </c>
      <c r="AO10" s="36" t="s">
        <v>525</v>
      </c>
      <c r="AP10" s="52">
        <f t="shared" ca="1" si="2"/>
        <v>0.36</v>
      </c>
      <c r="AQ10" s="52">
        <f t="shared" ca="1" si="0"/>
        <v>0.28000000000000003</v>
      </c>
      <c r="AR10" s="52">
        <f t="shared" ca="1" si="0"/>
        <v>0.38</v>
      </c>
      <c r="AS10" s="52">
        <f t="shared" ca="1" si="0"/>
        <v>0.16</v>
      </c>
      <c r="AT10" s="52">
        <f t="shared" ca="1" si="1"/>
        <v>0.32</v>
      </c>
    </row>
    <row r="11" spans="1:46" ht="56" x14ac:dyDescent="0.15">
      <c r="A11" s="4" t="s">
        <v>81</v>
      </c>
      <c r="B11" s="5" t="s">
        <v>82</v>
      </c>
      <c r="C11" s="7"/>
      <c r="D11" s="7"/>
      <c r="E11" s="7"/>
      <c r="F11" s="17">
        <v>44562</v>
      </c>
      <c r="G11" s="4" t="s">
        <v>78</v>
      </c>
      <c r="H11" s="4">
        <v>2027</v>
      </c>
      <c r="I11" s="7"/>
      <c r="J11" s="12"/>
      <c r="K11" s="4" t="s">
        <v>398</v>
      </c>
      <c r="L11" s="5" t="s">
        <v>41</v>
      </c>
      <c r="M11" s="5" t="s">
        <v>42</v>
      </c>
      <c r="N11" s="47">
        <v>48.1678991</v>
      </c>
      <c r="O11" s="47">
        <v>27.293614300000002</v>
      </c>
      <c r="P11" s="4" t="s">
        <v>43</v>
      </c>
      <c r="Q11" s="5" t="s">
        <v>406</v>
      </c>
      <c r="S11" s="6" t="s">
        <v>405</v>
      </c>
      <c r="T11" s="7"/>
      <c r="U11" s="12"/>
      <c r="V11" s="5" t="s">
        <v>60</v>
      </c>
      <c r="W11" s="5" t="s">
        <v>60</v>
      </c>
      <c r="X11" s="7"/>
      <c r="Y11" s="3" t="s">
        <v>223</v>
      </c>
      <c r="Z11" s="7"/>
      <c r="AA11" s="7"/>
      <c r="AB11" s="7"/>
      <c r="AC11" s="7"/>
      <c r="AD11" s="7"/>
      <c r="AE11" s="7"/>
      <c r="AF11" s="6" t="s">
        <v>79</v>
      </c>
      <c r="AG11" s="4" t="s">
        <v>80</v>
      </c>
      <c r="AH11">
        <v>10</v>
      </c>
      <c r="AI11" t="s">
        <v>639</v>
      </c>
      <c r="AJ11" s="38"/>
      <c r="AL11" s="38"/>
      <c r="AP11" s="52">
        <f t="shared" ca="1" si="2"/>
        <v>0.9</v>
      </c>
      <c r="AQ11" s="52">
        <f t="shared" ca="1" si="0"/>
        <v>0.21</v>
      </c>
      <c r="AR11" s="52">
        <f t="shared" ca="1" si="0"/>
        <v>0.62</v>
      </c>
      <c r="AS11" s="52">
        <f t="shared" ca="1" si="0"/>
        <v>0.14000000000000001</v>
      </c>
      <c r="AT11" s="52">
        <f t="shared" ca="1" si="1"/>
        <v>0.41500000000000004</v>
      </c>
    </row>
    <row r="12" spans="1:46" ht="56" x14ac:dyDescent="0.15">
      <c r="A12" s="4" t="s">
        <v>83</v>
      </c>
      <c r="B12" s="4" t="s">
        <v>84</v>
      </c>
      <c r="C12" s="7"/>
      <c r="D12" s="7"/>
      <c r="E12" s="7"/>
      <c r="F12" s="17">
        <v>44562</v>
      </c>
      <c r="G12" s="4" t="s">
        <v>78</v>
      </c>
      <c r="H12" s="4">
        <v>2027</v>
      </c>
      <c r="I12" s="7"/>
      <c r="J12" s="12"/>
      <c r="K12" s="4" t="s">
        <v>398</v>
      </c>
      <c r="L12" s="5" t="s">
        <v>41</v>
      </c>
      <c r="M12" s="5" t="s">
        <v>42</v>
      </c>
      <c r="N12" s="47">
        <v>48.1678991</v>
      </c>
      <c r="O12" s="47">
        <v>27.293614300000002</v>
      </c>
      <c r="P12" s="4" t="s">
        <v>43</v>
      </c>
      <c r="Q12" s="5" t="s">
        <v>406</v>
      </c>
      <c r="S12" s="6" t="s">
        <v>405</v>
      </c>
      <c r="T12" s="7"/>
      <c r="U12" s="12"/>
      <c r="V12" s="5" t="s">
        <v>60</v>
      </c>
      <c r="W12" s="5" t="s">
        <v>60</v>
      </c>
      <c r="X12" s="7"/>
      <c r="Y12" s="3" t="s">
        <v>205</v>
      </c>
      <c r="Z12" s="7"/>
      <c r="AA12" s="7"/>
      <c r="AB12" s="7"/>
      <c r="AC12" s="7"/>
      <c r="AD12" s="7"/>
      <c r="AE12" s="31" t="s">
        <v>450</v>
      </c>
      <c r="AF12" s="6" t="s">
        <v>79</v>
      </c>
      <c r="AG12" s="4" t="s">
        <v>80</v>
      </c>
      <c r="AH12">
        <v>11</v>
      </c>
      <c r="AI12" t="s">
        <v>640</v>
      </c>
      <c r="AJ12" s="38"/>
      <c r="AL12" s="38"/>
      <c r="AP12" s="52">
        <f t="shared" ca="1" si="2"/>
        <v>0.57999999999999996</v>
      </c>
      <c r="AQ12" s="52">
        <f t="shared" ca="1" si="0"/>
        <v>0.47</v>
      </c>
      <c r="AR12" s="52">
        <f t="shared" ca="1" si="0"/>
        <v>0.3</v>
      </c>
      <c r="AS12" s="52">
        <f t="shared" ca="1" si="0"/>
        <v>0.69</v>
      </c>
      <c r="AT12" s="52">
        <f t="shared" ca="1" si="1"/>
        <v>0.52499999999999991</v>
      </c>
    </row>
    <row r="13" spans="1:46" ht="56" x14ac:dyDescent="0.15">
      <c r="A13" s="4" t="s">
        <v>85</v>
      </c>
      <c r="B13" s="4" t="s">
        <v>86</v>
      </c>
      <c r="C13" s="7"/>
      <c r="D13" s="7"/>
      <c r="E13" s="7"/>
      <c r="F13" s="17">
        <v>44562</v>
      </c>
      <c r="G13" s="4" t="s">
        <v>78</v>
      </c>
      <c r="H13" s="4">
        <v>2027</v>
      </c>
      <c r="I13" s="7"/>
      <c r="J13" s="12"/>
      <c r="K13" s="4" t="s">
        <v>398</v>
      </c>
      <c r="L13" s="5" t="s">
        <v>41</v>
      </c>
      <c r="M13" s="5" t="s">
        <v>42</v>
      </c>
      <c r="N13" s="47">
        <v>48.1678991</v>
      </c>
      <c r="O13" s="47">
        <v>27.293614300000002</v>
      </c>
      <c r="P13" s="4" t="s">
        <v>43</v>
      </c>
      <c r="Q13" s="5" t="s">
        <v>406</v>
      </c>
      <c r="S13" s="6" t="s">
        <v>405</v>
      </c>
      <c r="T13" s="7"/>
      <c r="U13" s="12"/>
      <c r="V13" s="5" t="s">
        <v>60</v>
      </c>
      <c r="W13" s="5" t="s">
        <v>60</v>
      </c>
      <c r="X13" s="7"/>
      <c r="Y13" s="3" t="s">
        <v>223</v>
      </c>
      <c r="Z13" s="7"/>
      <c r="AA13" s="7"/>
      <c r="AB13" s="7"/>
      <c r="AC13" s="7"/>
      <c r="AD13" s="7"/>
      <c r="AE13" s="31" t="s">
        <v>451</v>
      </c>
      <c r="AF13" s="6" t="s">
        <v>79</v>
      </c>
      <c r="AG13" s="4" t="s">
        <v>80</v>
      </c>
      <c r="AH13">
        <v>12</v>
      </c>
      <c r="AI13" t="s">
        <v>641</v>
      </c>
      <c r="AJ13" s="38"/>
      <c r="AL13" s="38"/>
      <c r="AP13" s="52">
        <f t="shared" ca="1" si="2"/>
        <v>0.28999999999999998</v>
      </c>
      <c r="AQ13" s="52">
        <f t="shared" ca="1" si="0"/>
        <v>0.59</v>
      </c>
      <c r="AR13" s="52">
        <f t="shared" ca="1" si="0"/>
        <v>0.86</v>
      </c>
      <c r="AS13" s="52">
        <f t="shared" ca="1" si="0"/>
        <v>0.84</v>
      </c>
      <c r="AT13" s="52">
        <f t="shared" ca="1" si="1"/>
        <v>0.71499999999999997</v>
      </c>
    </row>
    <row r="14" spans="1:46" ht="56" x14ac:dyDescent="0.15">
      <c r="A14" s="4" t="s">
        <v>87</v>
      </c>
      <c r="B14" s="5" t="s">
        <v>88</v>
      </c>
      <c r="C14" s="7"/>
      <c r="D14" s="7"/>
      <c r="E14" s="7"/>
      <c r="F14" s="17">
        <v>44562</v>
      </c>
      <c r="G14" s="4" t="s">
        <v>78</v>
      </c>
      <c r="H14" s="4">
        <v>2027</v>
      </c>
      <c r="I14" s="7"/>
      <c r="J14" s="7"/>
      <c r="K14" s="4" t="s">
        <v>398</v>
      </c>
      <c r="L14" s="5" t="s">
        <v>41</v>
      </c>
      <c r="M14" s="5" t="s">
        <v>42</v>
      </c>
      <c r="N14" s="47">
        <v>48.1678991</v>
      </c>
      <c r="O14" s="47">
        <v>27.293614300000002</v>
      </c>
      <c r="P14" s="4" t="s">
        <v>43</v>
      </c>
      <c r="Q14" s="5" t="s">
        <v>406</v>
      </c>
      <c r="S14" s="6" t="s">
        <v>405</v>
      </c>
      <c r="T14" s="7"/>
      <c r="U14" s="7"/>
      <c r="V14" s="5" t="s">
        <v>60</v>
      </c>
      <c r="W14" s="5" t="s">
        <v>60</v>
      </c>
      <c r="X14" s="7"/>
      <c r="Y14" t="s">
        <v>205</v>
      </c>
      <c r="Z14" s="7"/>
      <c r="AA14" s="7"/>
      <c r="AB14" s="7"/>
      <c r="AC14" s="7"/>
      <c r="AD14" s="7"/>
      <c r="AE14" s="31" t="s">
        <v>452</v>
      </c>
      <c r="AF14" s="6" t="s">
        <v>79</v>
      </c>
      <c r="AG14" s="4" t="s">
        <v>80</v>
      </c>
      <c r="AH14">
        <v>13</v>
      </c>
      <c r="AI14" t="s">
        <v>642</v>
      </c>
      <c r="AJ14" s="38"/>
      <c r="AL14" s="38"/>
      <c r="AP14" s="52">
        <f t="shared" ca="1" si="2"/>
        <v>0.6</v>
      </c>
      <c r="AQ14" s="52">
        <f t="shared" ca="1" si="0"/>
        <v>0.06</v>
      </c>
      <c r="AR14" s="52">
        <f t="shared" ca="1" si="0"/>
        <v>0.67</v>
      </c>
      <c r="AS14" s="52">
        <f t="shared" ca="1" si="0"/>
        <v>0.52</v>
      </c>
      <c r="AT14" s="52">
        <f t="shared" ca="1" si="1"/>
        <v>0.56000000000000005</v>
      </c>
    </row>
    <row r="15" spans="1:46" ht="42" x14ac:dyDescent="0.15">
      <c r="A15" s="4" t="s">
        <v>89</v>
      </c>
      <c r="B15" s="5" t="s">
        <v>90</v>
      </c>
      <c r="C15" s="7"/>
      <c r="D15" s="7"/>
      <c r="E15" s="7"/>
      <c r="F15" s="17">
        <v>44562</v>
      </c>
      <c r="G15" s="13" t="s">
        <v>91</v>
      </c>
      <c r="I15" s="7"/>
      <c r="J15" s="7"/>
      <c r="K15" s="4" t="s">
        <v>398</v>
      </c>
      <c r="L15" s="5" t="s">
        <v>41</v>
      </c>
      <c r="M15" s="5" t="s">
        <v>42</v>
      </c>
      <c r="N15" s="47">
        <v>48.1678991</v>
      </c>
      <c r="O15" s="47">
        <v>27.293614300000002</v>
      </c>
      <c r="P15" s="4" t="s">
        <v>43</v>
      </c>
      <c r="Q15" s="5" t="s">
        <v>406</v>
      </c>
      <c r="S15" s="6" t="s">
        <v>405</v>
      </c>
      <c r="T15" s="7"/>
      <c r="U15" s="7"/>
      <c r="V15" s="5" t="s">
        <v>60</v>
      </c>
      <c r="W15" s="5" t="s">
        <v>60</v>
      </c>
      <c r="X15" s="7"/>
      <c r="Y15" t="s">
        <v>205</v>
      </c>
      <c r="Z15" s="7"/>
      <c r="AA15" s="7"/>
      <c r="AB15" s="7"/>
      <c r="AC15" s="7"/>
      <c r="AD15" s="7"/>
      <c r="AE15" s="30" t="s">
        <v>453</v>
      </c>
      <c r="AF15" s="4" t="s">
        <v>92</v>
      </c>
      <c r="AG15" s="4" t="s">
        <v>56</v>
      </c>
      <c r="AH15">
        <v>14</v>
      </c>
      <c r="AI15" t="s">
        <v>643</v>
      </c>
      <c r="AJ15" t="s">
        <v>558</v>
      </c>
      <c r="AK15" s="36" t="s">
        <v>559</v>
      </c>
      <c r="AL15" s="36" t="s">
        <v>700</v>
      </c>
      <c r="AM15" s="36" t="s">
        <v>560</v>
      </c>
      <c r="AN15" t="s">
        <v>561</v>
      </c>
      <c r="AO15" s="36" t="s">
        <v>543</v>
      </c>
      <c r="AP15" s="52">
        <f t="shared" ca="1" si="2"/>
        <v>0.74</v>
      </c>
      <c r="AQ15" s="52">
        <f t="shared" ca="1" si="0"/>
        <v>0.76</v>
      </c>
      <c r="AR15" s="52">
        <f t="shared" ca="1" si="0"/>
        <v>0.5</v>
      </c>
      <c r="AS15" s="52">
        <f t="shared" ca="1" si="0"/>
        <v>0.8</v>
      </c>
      <c r="AT15" s="52">
        <f t="shared" ca="1" si="1"/>
        <v>0.75</v>
      </c>
    </row>
    <row r="16" spans="1:46" ht="56" x14ac:dyDescent="0.15">
      <c r="A16" s="4" t="s">
        <v>93</v>
      </c>
      <c r="B16" s="4" t="s">
        <v>94</v>
      </c>
      <c r="C16" s="7"/>
      <c r="D16" s="7"/>
      <c r="E16" s="7"/>
      <c r="F16" s="17">
        <v>44562</v>
      </c>
      <c r="G16" s="4" t="s">
        <v>78</v>
      </c>
      <c r="H16" s="4">
        <v>2027</v>
      </c>
      <c r="I16" s="7"/>
      <c r="J16" s="7"/>
      <c r="K16" s="4" t="s">
        <v>398</v>
      </c>
      <c r="L16" s="5" t="s">
        <v>41</v>
      </c>
      <c r="M16" s="5" t="s">
        <v>42</v>
      </c>
      <c r="N16" s="47">
        <v>48.1678991</v>
      </c>
      <c r="O16" s="47">
        <v>27.293614300000002</v>
      </c>
      <c r="P16" s="4" t="s">
        <v>43</v>
      </c>
      <c r="Q16" s="6" t="s">
        <v>407</v>
      </c>
      <c r="S16" s="6" t="s">
        <v>405</v>
      </c>
      <c r="T16" s="7"/>
      <c r="U16" s="7"/>
      <c r="V16" s="5" t="s">
        <v>60</v>
      </c>
      <c r="W16" s="5" t="s">
        <v>60</v>
      </c>
      <c r="X16" s="7"/>
      <c r="Y16" t="s">
        <v>223</v>
      </c>
      <c r="Z16" s="7"/>
      <c r="AA16" s="7"/>
      <c r="AB16" s="7"/>
      <c r="AC16" s="7"/>
      <c r="AD16" s="7"/>
      <c r="AE16" s="7"/>
      <c r="AF16" s="6" t="s">
        <v>79</v>
      </c>
      <c r="AG16" s="4" t="s">
        <v>80</v>
      </c>
      <c r="AH16">
        <v>15</v>
      </c>
      <c r="AI16" t="s">
        <v>644</v>
      </c>
      <c r="AJ16" s="38"/>
      <c r="AL16" s="38"/>
      <c r="AP16" s="52">
        <f t="shared" ca="1" si="2"/>
        <v>0.84</v>
      </c>
      <c r="AQ16" s="52">
        <f t="shared" ca="1" si="0"/>
        <v>0.32</v>
      </c>
      <c r="AR16" s="52">
        <f t="shared" ca="1" si="0"/>
        <v>0.56999999999999995</v>
      </c>
      <c r="AS16" s="52">
        <f t="shared" ca="1" si="0"/>
        <v>0.7</v>
      </c>
      <c r="AT16" s="52">
        <f t="shared" ca="1" si="1"/>
        <v>0.63500000000000001</v>
      </c>
    </row>
    <row r="17" spans="1:46" ht="56" x14ac:dyDescent="0.15">
      <c r="A17" s="4" t="s">
        <v>95</v>
      </c>
      <c r="B17" s="5" t="s">
        <v>96</v>
      </c>
      <c r="C17" s="7"/>
      <c r="D17" s="7"/>
      <c r="E17" s="7"/>
      <c r="F17" s="17">
        <v>44562</v>
      </c>
      <c r="G17" s="4" t="s">
        <v>78</v>
      </c>
      <c r="H17" s="4">
        <v>2027</v>
      </c>
      <c r="I17" s="7"/>
      <c r="J17" s="7"/>
      <c r="K17" s="4" t="s">
        <v>398</v>
      </c>
      <c r="L17" s="5" t="s">
        <v>41</v>
      </c>
      <c r="M17" s="5" t="s">
        <v>42</v>
      </c>
      <c r="N17" s="47">
        <v>48.1678991</v>
      </c>
      <c r="O17" s="47">
        <v>27.293614300000002</v>
      </c>
      <c r="P17" s="4" t="s">
        <v>43</v>
      </c>
      <c r="Q17" s="6" t="s">
        <v>407</v>
      </c>
      <c r="S17" s="6" t="s">
        <v>405</v>
      </c>
      <c r="T17" s="7"/>
      <c r="U17" s="7"/>
      <c r="V17" s="5" t="s">
        <v>60</v>
      </c>
      <c r="W17" s="5" t="s">
        <v>60</v>
      </c>
      <c r="X17" s="7"/>
      <c r="Y17" t="s">
        <v>223</v>
      </c>
      <c r="Z17" s="7"/>
      <c r="AA17" s="7"/>
      <c r="AB17" s="7"/>
      <c r="AC17" s="7"/>
      <c r="AD17" s="7"/>
      <c r="AE17" s="31" t="s">
        <v>454</v>
      </c>
      <c r="AF17" s="6" t="s">
        <v>79</v>
      </c>
      <c r="AG17" s="4" t="s">
        <v>80</v>
      </c>
      <c r="AH17">
        <v>16</v>
      </c>
      <c r="AI17" t="s">
        <v>645</v>
      </c>
      <c r="AJ17" s="38"/>
      <c r="AL17" s="38"/>
      <c r="AP17" s="52">
        <f t="shared" ca="1" si="2"/>
        <v>0.65</v>
      </c>
      <c r="AQ17" s="52">
        <f t="shared" ca="1" si="0"/>
        <v>0.04</v>
      </c>
      <c r="AR17" s="52">
        <f t="shared" ca="1" si="0"/>
        <v>0.2</v>
      </c>
      <c r="AS17" s="52">
        <f t="shared" ca="1" si="0"/>
        <v>0.57999999999999996</v>
      </c>
      <c r="AT17" s="52">
        <f t="shared" ca="1" si="1"/>
        <v>0.39</v>
      </c>
    </row>
    <row r="18" spans="1:46" ht="42" x14ac:dyDescent="0.15">
      <c r="A18" s="4" t="s">
        <v>97</v>
      </c>
      <c r="B18" s="5" t="s">
        <v>98</v>
      </c>
      <c r="C18" s="7"/>
      <c r="D18" s="7"/>
      <c r="E18" s="7"/>
      <c r="F18" s="17">
        <v>44562</v>
      </c>
      <c r="G18" s="4" t="s">
        <v>78</v>
      </c>
      <c r="H18" s="4">
        <v>2027</v>
      </c>
      <c r="I18" s="7"/>
      <c r="J18" s="7"/>
      <c r="K18" s="4" t="s">
        <v>398</v>
      </c>
      <c r="L18" s="5" t="s">
        <v>41</v>
      </c>
      <c r="M18" s="5" t="s">
        <v>42</v>
      </c>
      <c r="N18" s="47">
        <v>48.1678991</v>
      </c>
      <c r="O18" s="47">
        <v>27.293614300000002</v>
      </c>
      <c r="P18" s="4" t="s">
        <v>43</v>
      </c>
      <c r="Q18" s="6" t="s">
        <v>407</v>
      </c>
      <c r="S18" s="6" t="s">
        <v>405</v>
      </c>
      <c r="T18" s="7"/>
      <c r="U18" s="7"/>
      <c r="V18" s="5" t="s">
        <v>60</v>
      </c>
      <c r="W18" s="5" t="s">
        <v>60</v>
      </c>
      <c r="X18" s="7"/>
      <c r="Y18" t="s">
        <v>205</v>
      </c>
      <c r="Z18" s="7"/>
      <c r="AA18" s="7"/>
      <c r="AB18" s="7"/>
      <c r="AC18" s="7"/>
      <c r="AD18" s="7"/>
      <c r="AE18" s="31" t="s">
        <v>455</v>
      </c>
      <c r="AF18" s="4" t="s">
        <v>92</v>
      </c>
      <c r="AG18" s="4" t="s">
        <v>56</v>
      </c>
      <c r="AH18">
        <v>17</v>
      </c>
      <c r="AI18" t="s">
        <v>646</v>
      </c>
      <c r="AJ18" s="39"/>
      <c r="AL18" s="39"/>
      <c r="AP18" s="52">
        <f t="shared" ca="1" si="2"/>
        <v>0.72</v>
      </c>
      <c r="AQ18" s="52">
        <f t="shared" ca="1" si="2"/>
        <v>0.94</v>
      </c>
      <c r="AR18" s="52">
        <f t="shared" ca="1" si="2"/>
        <v>0.43</v>
      </c>
      <c r="AS18" s="52">
        <f t="shared" ca="1" si="2"/>
        <v>0.12</v>
      </c>
      <c r="AT18" s="52">
        <f t="shared" ca="1" si="1"/>
        <v>0.57499999999999996</v>
      </c>
    </row>
    <row r="19" spans="1:46" ht="56" x14ac:dyDescent="0.15">
      <c r="A19" s="4" t="s">
        <v>99</v>
      </c>
      <c r="B19" s="5" t="s">
        <v>100</v>
      </c>
      <c r="C19" s="7"/>
      <c r="D19" s="7"/>
      <c r="E19" s="7"/>
      <c r="F19" s="17">
        <v>44562</v>
      </c>
      <c r="G19" s="4" t="s">
        <v>78</v>
      </c>
      <c r="H19" s="4">
        <v>2027</v>
      </c>
      <c r="I19" s="7"/>
      <c r="J19" s="7"/>
      <c r="K19" s="4" t="s">
        <v>398</v>
      </c>
      <c r="L19" s="5" t="s">
        <v>41</v>
      </c>
      <c r="M19" s="5" t="s">
        <v>42</v>
      </c>
      <c r="N19" s="47">
        <v>48.1678991</v>
      </c>
      <c r="O19" s="47">
        <v>27.293614300000002</v>
      </c>
      <c r="P19" s="4" t="s">
        <v>43</v>
      </c>
      <c r="Q19" s="6" t="s">
        <v>407</v>
      </c>
      <c r="S19" s="6" t="s">
        <v>405</v>
      </c>
      <c r="T19" s="7"/>
      <c r="U19" s="7"/>
      <c r="V19" s="5" t="s">
        <v>60</v>
      </c>
      <c r="W19" s="5" t="s">
        <v>60</v>
      </c>
      <c r="X19" s="7"/>
      <c r="Y19" t="s">
        <v>223</v>
      </c>
      <c r="Z19" s="7"/>
      <c r="AA19" s="7"/>
      <c r="AB19" s="7"/>
      <c r="AC19" s="7"/>
      <c r="AD19" s="7"/>
      <c r="AE19" s="31" t="s">
        <v>456</v>
      </c>
      <c r="AF19" s="6" t="s">
        <v>101</v>
      </c>
      <c r="AG19" s="4" t="s">
        <v>56</v>
      </c>
      <c r="AH19">
        <v>4</v>
      </c>
      <c r="AI19" t="s">
        <v>647</v>
      </c>
      <c r="AJ19" t="s">
        <v>539</v>
      </c>
      <c r="AK19" s="36" t="s">
        <v>540</v>
      </c>
      <c r="AL19" t="s">
        <v>696</v>
      </c>
      <c r="AM19" s="36" t="s">
        <v>541</v>
      </c>
      <c r="AN19" s="34" t="s">
        <v>692</v>
      </c>
      <c r="AO19" s="36" t="s">
        <v>543</v>
      </c>
      <c r="AP19" s="52">
        <f t="shared" ca="1" si="2"/>
        <v>0.48</v>
      </c>
      <c r="AQ19" s="52">
        <f t="shared" ca="1" si="2"/>
        <v>0.77</v>
      </c>
      <c r="AR19" s="52">
        <f t="shared" ca="1" si="2"/>
        <v>0.44</v>
      </c>
      <c r="AS19" s="52">
        <f t="shared" ca="1" si="2"/>
        <v>0.71</v>
      </c>
      <c r="AT19" s="52">
        <f t="shared" ca="1" si="1"/>
        <v>0.59499999999999997</v>
      </c>
    </row>
    <row r="20" spans="1:46" ht="42" x14ac:dyDescent="0.15">
      <c r="A20" s="4" t="s">
        <v>102</v>
      </c>
      <c r="B20" s="5" t="s">
        <v>103</v>
      </c>
      <c r="C20" s="14"/>
      <c r="D20" s="7"/>
      <c r="E20" s="7"/>
      <c r="F20" s="17">
        <v>44562</v>
      </c>
      <c r="G20" s="5" t="s">
        <v>104</v>
      </c>
      <c r="I20" s="7"/>
      <c r="J20" s="7"/>
      <c r="K20" s="4" t="s">
        <v>398</v>
      </c>
      <c r="L20" s="5" t="s">
        <v>41</v>
      </c>
      <c r="M20" s="5" t="s">
        <v>42</v>
      </c>
      <c r="N20" s="47">
        <v>48.1678991</v>
      </c>
      <c r="O20" s="47">
        <v>27.293614300000002</v>
      </c>
      <c r="P20" s="4" t="s">
        <v>43</v>
      </c>
      <c r="Q20" s="6" t="s">
        <v>407</v>
      </c>
      <c r="S20" s="6" t="s">
        <v>405</v>
      </c>
      <c r="T20" s="7"/>
      <c r="U20" s="7"/>
      <c r="V20" s="5" t="s">
        <v>60</v>
      </c>
      <c r="W20" s="5" t="s">
        <v>60</v>
      </c>
      <c r="X20" s="7"/>
      <c r="Y20" t="s">
        <v>223</v>
      </c>
      <c r="Z20" s="7"/>
      <c r="AA20" s="7"/>
      <c r="AB20" s="7"/>
      <c r="AC20" s="7"/>
      <c r="AD20" s="7"/>
      <c r="AE20" s="31" t="s">
        <v>457</v>
      </c>
      <c r="AF20" s="4" t="s">
        <v>92</v>
      </c>
      <c r="AG20" s="4" t="s">
        <v>56</v>
      </c>
      <c r="AH20">
        <v>4</v>
      </c>
      <c r="AI20" t="s">
        <v>648</v>
      </c>
      <c r="AJ20" t="s">
        <v>539</v>
      </c>
      <c r="AK20" s="36" t="s">
        <v>540</v>
      </c>
      <c r="AL20" t="s">
        <v>696</v>
      </c>
      <c r="AM20" s="36" t="s">
        <v>541</v>
      </c>
      <c r="AN20" s="34" t="s">
        <v>692</v>
      </c>
      <c r="AO20" s="36" t="s">
        <v>543</v>
      </c>
      <c r="AP20" s="52">
        <f t="shared" ca="1" si="2"/>
        <v>0.16</v>
      </c>
      <c r="AQ20" s="52">
        <f t="shared" ca="1" si="2"/>
        <v>0.16</v>
      </c>
      <c r="AR20" s="52">
        <f t="shared" ca="1" si="2"/>
        <v>0.44</v>
      </c>
      <c r="AS20" s="52">
        <f t="shared" ca="1" si="2"/>
        <v>0.95</v>
      </c>
      <c r="AT20" s="52">
        <f t="shared" ca="1" si="1"/>
        <v>0.30000000000000004</v>
      </c>
    </row>
    <row r="21" spans="1:46" ht="56" x14ac:dyDescent="0.15">
      <c r="A21" s="4" t="s">
        <v>105</v>
      </c>
      <c r="B21" s="5" t="s">
        <v>106</v>
      </c>
      <c r="C21" s="7"/>
      <c r="D21" s="7"/>
      <c r="E21" s="7"/>
      <c r="F21" s="17">
        <v>44562</v>
      </c>
      <c r="G21" s="4" t="s">
        <v>107</v>
      </c>
      <c r="H21" s="4">
        <v>2035</v>
      </c>
      <c r="I21" s="7"/>
      <c r="J21" s="7"/>
      <c r="K21" s="4" t="s">
        <v>398</v>
      </c>
      <c r="L21" s="5" t="s">
        <v>41</v>
      </c>
      <c r="M21" s="5" t="s">
        <v>42</v>
      </c>
      <c r="N21" s="47">
        <v>48.1678991</v>
      </c>
      <c r="O21" s="47">
        <v>27.293614300000002</v>
      </c>
      <c r="P21" s="4" t="s">
        <v>43</v>
      </c>
      <c r="Q21" s="6" t="s">
        <v>407</v>
      </c>
      <c r="S21" s="6" t="s">
        <v>405</v>
      </c>
      <c r="T21" s="7"/>
      <c r="U21" s="7"/>
      <c r="V21" s="5" t="s">
        <v>60</v>
      </c>
      <c r="W21" s="5" t="s">
        <v>60</v>
      </c>
      <c r="X21" s="7"/>
      <c r="Y21" t="s">
        <v>223</v>
      </c>
      <c r="Z21" s="7"/>
      <c r="AA21" s="7"/>
      <c r="AB21" s="7"/>
      <c r="AC21" s="7"/>
      <c r="AD21" s="7"/>
      <c r="AE21" s="27" t="s">
        <v>458</v>
      </c>
      <c r="AF21" s="6" t="s">
        <v>108</v>
      </c>
      <c r="AG21" s="4" t="s">
        <v>56</v>
      </c>
      <c r="AH21">
        <v>20</v>
      </c>
      <c r="AI21" t="s">
        <v>649</v>
      </c>
      <c r="AJ21" s="38"/>
      <c r="AL21" s="38"/>
      <c r="AP21" s="52">
        <f t="shared" ca="1" si="2"/>
        <v>0.98</v>
      </c>
      <c r="AQ21" s="52">
        <f t="shared" ca="1" si="2"/>
        <v>0.44</v>
      </c>
      <c r="AR21" s="52">
        <f t="shared" ca="1" si="2"/>
        <v>0.83</v>
      </c>
      <c r="AS21" s="52">
        <f t="shared" ca="1" si="2"/>
        <v>0.3</v>
      </c>
      <c r="AT21" s="52">
        <f t="shared" ca="1" si="1"/>
        <v>0.63500000000000001</v>
      </c>
    </row>
    <row r="22" spans="1:46" ht="56" x14ac:dyDescent="0.15">
      <c r="A22" s="4" t="s">
        <v>109</v>
      </c>
      <c r="B22" s="5" t="s">
        <v>110</v>
      </c>
      <c r="C22" s="7"/>
      <c r="D22" s="7"/>
      <c r="E22" s="7"/>
      <c r="F22" s="17">
        <v>44562</v>
      </c>
      <c r="G22" s="4" t="s">
        <v>111</v>
      </c>
      <c r="H22" s="4">
        <v>2035</v>
      </c>
      <c r="I22" s="7"/>
      <c r="J22" s="7"/>
      <c r="K22" s="4" t="s">
        <v>398</v>
      </c>
      <c r="L22" s="5" t="s">
        <v>41</v>
      </c>
      <c r="M22" s="5" t="s">
        <v>42</v>
      </c>
      <c r="N22" s="47">
        <v>48.1678991</v>
      </c>
      <c r="O22" s="47">
        <v>27.293614300000002</v>
      </c>
      <c r="P22" s="4" t="s">
        <v>43</v>
      </c>
      <c r="Q22" s="6" t="s">
        <v>407</v>
      </c>
      <c r="S22" s="6" t="s">
        <v>405</v>
      </c>
      <c r="T22" s="7"/>
      <c r="U22" s="7"/>
      <c r="V22" s="5" t="s">
        <v>60</v>
      </c>
      <c r="W22" s="5" t="s">
        <v>60</v>
      </c>
      <c r="X22" s="7"/>
      <c r="Y22" t="s">
        <v>205</v>
      </c>
      <c r="Z22" s="7"/>
      <c r="AA22" s="7"/>
      <c r="AB22" s="7"/>
      <c r="AC22" s="7"/>
      <c r="AD22" s="7"/>
      <c r="AE22" s="31" t="s">
        <v>459</v>
      </c>
      <c r="AF22" s="6" t="s">
        <v>101</v>
      </c>
      <c r="AG22" s="4" t="s">
        <v>56</v>
      </c>
      <c r="AH22">
        <v>21</v>
      </c>
      <c r="AI22" t="s">
        <v>650</v>
      </c>
      <c r="AJ22" s="38"/>
      <c r="AL22" s="38"/>
      <c r="AP22" s="52">
        <f t="shared" ca="1" si="2"/>
        <v>0.89</v>
      </c>
      <c r="AQ22" s="52">
        <f t="shared" ca="1" si="2"/>
        <v>0.09</v>
      </c>
      <c r="AR22" s="52">
        <f t="shared" ca="1" si="2"/>
        <v>0.16</v>
      </c>
      <c r="AS22" s="52">
        <f t="shared" ca="1" si="2"/>
        <v>0.19</v>
      </c>
      <c r="AT22" s="52">
        <f t="shared" ca="1" si="1"/>
        <v>0.17499999999999999</v>
      </c>
    </row>
    <row r="23" spans="1:46" ht="42" x14ac:dyDescent="0.15">
      <c r="A23" s="4" t="s">
        <v>112</v>
      </c>
      <c r="B23" s="5" t="s">
        <v>113</v>
      </c>
      <c r="C23" s="7"/>
      <c r="D23" s="7"/>
      <c r="E23" s="7"/>
      <c r="F23" s="17">
        <v>44562</v>
      </c>
      <c r="G23" s="4" t="s">
        <v>78</v>
      </c>
      <c r="H23" s="4">
        <v>2027</v>
      </c>
      <c r="I23" s="7"/>
      <c r="J23" s="7"/>
      <c r="K23" s="4" t="s">
        <v>398</v>
      </c>
      <c r="L23" s="5" t="s">
        <v>41</v>
      </c>
      <c r="M23" s="5" t="s">
        <v>42</v>
      </c>
      <c r="N23" s="47">
        <v>48.1678991</v>
      </c>
      <c r="O23" s="47">
        <v>27.293614300000002</v>
      </c>
      <c r="P23" s="4" t="s">
        <v>43</v>
      </c>
      <c r="Q23" s="6" t="s">
        <v>407</v>
      </c>
      <c r="S23" s="6" t="s">
        <v>405</v>
      </c>
      <c r="T23" s="7"/>
      <c r="U23" s="7"/>
      <c r="V23" s="5" t="s">
        <v>60</v>
      </c>
      <c r="W23" s="5" t="s">
        <v>60</v>
      </c>
      <c r="X23" s="7"/>
      <c r="Y23" t="s">
        <v>205</v>
      </c>
      <c r="Z23" s="7"/>
      <c r="AA23" s="7"/>
      <c r="AB23" s="7"/>
      <c r="AC23" s="7"/>
      <c r="AD23" s="7"/>
      <c r="AE23" s="7"/>
      <c r="AF23" s="4" t="s">
        <v>62</v>
      </c>
      <c r="AH23">
        <v>22</v>
      </c>
      <c r="AI23" t="s">
        <v>651</v>
      </c>
      <c r="AJ23" t="s">
        <v>562</v>
      </c>
      <c r="AK23" s="36" t="s">
        <v>563</v>
      </c>
      <c r="AL23" t="s">
        <v>701</v>
      </c>
      <c r="AM23" s="36" t="s">
        <v>564</v>
      </c>
      <c r="AN23" t="s">
        <v>565</v>
      </c>
      <c r="AO23" s="36" t="s">
        <v>525</v>
      </c>
      <c r="AP23" s="52">
        <f t="shared" ca="1" si="2"/>
        <v>0.4</v>
      </c>
      <c r="AQ23" s="52">
        <f t="shared" ca="1" si="2"/>
        <v>0.72</v>
      </c>
      <c r="AR23" s="52">
        <f t="shared" ca="1" si="2"/>
        <v>0.87</v>
      </c>
      <c r="AS23" s="52">
        <f t="shared" ca="1" si="2"/>
        <v>0.96</v>
      </c>
      <c r="AT23" s="52">
        <f t="shared" ca="1" si="1"/>
        <v>0.79499999999999993</v>
      </c>
    </row>
    <row r="24" spans="1:46" ht="42" x14ac:dyDescent="0.15">
      <c r="A24" s="4" t="s">
        <v>114</v>
      </c>
      <c r="B24" s="5" t="s">
        <v>115</v>
      </c>
      <c r="C24" s="7"/>
      <c r="D24" s="7"/>
      <c r="E24" s="7"/>
      <c r="F24" s="17">
        <v>44562</v>
      </c>
      <c r="G24" s="4" t="s">
        <v>78</v>
      </c>
      <c r="H24" s="4">
        <v>2027</v>
      </c>
      <c r="I24" s="7"/>
      <c r="J24" s="7"/>
      <c r="K24" s="4" t="s">
        <v>398</v>
      </c>
      <c r="L24" s="5" t="s">
        <v>41</v>
      </c>
      <c r="M24" s="5" t="s">
        <v>42</v>
      </c>
      <c r="N24" s="47">
        <v>48.1678991</v>
      </c>
      <c r="O24" s="47">
        <v>27.293614300000002</v>
      </c>
      <c r="P24" s="4" t="s">
        <v>43</v>
      </c>
      <c r="Q24" s="6" t="s">
        <v>410</v>
      </c>
      <c r="S24" s="6" t="s">
        <v>408</v>
      </c>
      <c r="T24" s="7"/>
      <c r="U24" s="7"/>
      <c r="V24" s="5" t="s">
        <v>60</v>
      </c>
      <c r="W24" s="5" t="s">
        <v>60</v>
      </c>
      <c r="X24" s="7"/>
      <c r="Y24" t="s">
        <v>205</v>
      </c>
      <c r="Z24" s="7"/>
      <c r="AA24" s="7"/>
      <c r="AB24" s="7"/>
      <c r="AC24" s="7"/>
      <c r="AD24" s="7"/>
      <c r="AE24" s="31" t="s">
        <v>456</v>
      </c>
      <c r="AF24" s="4" t="s">
        <v>92</v>
      </c>
      <c r="AG24" s="4" t="s">
        <v>56</v>
      </c>
      <c r="AH24">
        <v>23</v>
      </c>
      <c r="AI24" t="s">
        <v>652</v>
      </c>
      <c r="AJ24" s="39"/>
      <c r="AL24" s="39"/>
      <c r="AP24" s="52">
        <f t="shared" ca="1" si="2"/>
        <v>0.1</v>
      </c>
      <c r="AQ24" s="52">
        <f t="shared" ca="1" si="2"/>
        <v>0.63</v>
      </c>
      <c r="AR24" s="52">
        <f t="shared" ca="1" si="2"/>
        <v>0.03</v>
      </c>
      <c r="AS24" s="52">
        <f t="shared" ca="1" si="2"/>
        <v>0.1</v>
      </c>
      <c r="AT24" s="52">
        <f t="shared" ca="1" si="1"/>
        <v>0.1</v>
      </c>
    </row>
    <row r="25" spans="1:46" ht="37.5" customHeight="1" x14ac:dyDescent="0.15">
      <c r="A25" s="4" t="s">
        <v>71</v>
      </c>
      <c r="B25" s="5" t="s">
        <v>116</v>
      </c>
      <c r="C25" s="7"/>
      <c r="D25" s="7"/>
      <c r="E25" s="7"/>
      <c r="F25" s="17">
        <v>44562</v>
      </c>
      <c r="G25" s="4" t="s">
        <v>78</v>
      </c>
      <c r="H25" s="4">
        <v>2027</v>
      </c>
      <c r="I25" s="7"/>
      <c r="J25" s="7"/>
      <c r="K25" s="4" t="s">
        <v>398</v>
      </c>
      <c r="L25" s="5" t="s">
        <v>41</v>
      </c>
      <c r="M25" s="5" t="s">
        <v>42</v>
      </c>
      <c r="N25" s="47">
        <v>48.1678991</v>
      </c>
      <c r="O25" s="47">
        <v>27.293614300000002</v>
      </c>
      <c r="P25" s="4" t="s">
        <v>43</v>
      </c>
      <c r="Q25" s="5" t="s">
        <v>410</v>
      </c>
      <c r="S25" s="6" t="s">
        <v>408</v>
      </c>
      <c r="T25" s="7"/>
      <c r="U25" s="7"/>
      <c r="V25" s="5" t="s">
        <v>60</v>
      </c>
      <c r="W25" s="5" t="s">
        <v>60</v>
      </c>
      <c r="X25" s="7"/>
      <c r="Y25" t="s">
        <v>205</v>
      </c>
      <c r="Z25" s="7"/>
      <c r="AA25" s="7"/>
      <c r="AB25" s="7"/>
      <c r="AC25" s="7"/>
      <c r="AD25" s="7"/>
      <c r="AE25" s="7"/>
      <c r="AF25" s="7"/>
      <c r="AH25">
        <v>7</v>
      </c>
      <c r="AI25" t="s">
        <v>653</v>
      </c>
      <c r="AJ25" t="s">
        <v>549</v>
      </c>
      <c r="AK25" s="36" t="s">
        <v>550</v>
      </c>
      <c r="AL25" t="s">
        <v>698</v>
      </c>
      <c r="AM25" s="36" t="s">
        <v>551</v>
      </c>
      <c r="AN25" t="s">
        <v>552</v>
      </c>
      <c r="AO25" s="36" t="s">
        <v>553</v>
      </c>
      <c r="AP25" s="52">
        <f t="shared" ca="1" si="2"/>
        <v>0.5</v>
      </c>
      <c r="AQ25" s="52">
        <f t="shared" ca="1" si="2"/>
        <v>0.49</v>
      </c>
      <c r="AR25" s="52">
        <f t="shared" ca="1" si="2"/>
        <v>0.34</v>
      </c>
      <c r="AS25" s="52">
        <f t="shared" ca="1" si="2"/>
        <v>0.48</v>
      </c>
      <c r="AT25" s="52">
        <f t="shared" ca="1" si="1"/>
        <v>0.48499999999999999</v>
      </c>
    </row>
    <row r="26" spans="1:46" ht="51.75" customHeight="1" x14ac:dyDescent="0.15">
      <c r="A26" s="4" t="s">
        <v>117</v>
      </c>
      <c r="B26" s="5" t="s">
        <v>118</v>
      </c>
      <c r="C26" s="14"/>
      <c r="D26" s="7"/>
      <c r="E26" s="7"/>
      <c r="F26" s="17">
        <v>44562</v>
      </c>
      <c r="G26" s="4" t="s">
        <v>78</v>
      </c>
      <c r="H26" s="4">
        <v>2027</v>
      </c>
      <c r="I26" s="7"/>
      <c r="J26" s="7"/>
      <c r="K26" s="4" t="s">
        <v>398</v>
      </c>
      <c r="L26" s="5" t="s">
        <v>41</v>
      </c>
      <c r="M26" s="5" t="s">
        <v>42</v>
      </c>
      <c r="N26" s="47">
        <v>48.1678991</v>
      </c>
      <c r="O26" s="47">
        <v>27.293614300000002</v>
      </c>
      <c r="P26" s="4" t="s">
        <v>43</v>
      </c>
      <c r="Q26" s="5" t="s">
        <v>410</v>
      </c>
      <c r="S26" s="6" t="s">
        <v>408</v>
      </c>
      <c r="T26" s="7"/>
      <c r="U26" s="7"/>
      <c r="V26" s="5" t="s">
        <v>60</v>
      </c>
      <c r="W26" s="5" t="s">
        <v>60</v>
      </c>
      <c r="X26" s="7"/>
      <c r="Y26" t="s">
        <v>205</v>
      </c>
      <c r="Z26" s="7"/>
      <c r="AA26" s="7"/>
      <c r="AB26" s="7"/>
      <c r="AC26" s="7"/>
      <c r="AD26" s="7"/>
      <c r="AE26" s="7"/>
      <c r="AF26" s="4" t="s">
        <v>62</v>
      </c>
      <c r="AH26">
        <v>7</v>
      </c>
      <c r="AI26" t="s">
        <v>653</v>
      </c>
      <c r="AJ26" t="s">
        <v>549</v>
      </c>
      <c r="AK26" s="36" t="s">
        <v>550</v>
      </c>
      <c r="AL26" t="s">
        <v>698</v>
      </c>
      <c r="AM26" s="36" t="s">
        <v>551</v>
      </c>
      <c r="AN26" t="s">
        <v>552</v>
      </c>
      <c r="AO26" s="36" t="s">
        <v>553</v>
      </c>
      <c r="AP26" s="52">
        <f t="shared" ca="1" si="2"/>
        <v>0.31</v>
      </c>
      <c r="AQ26" s="52">
        <f t="shared" ca="1" si="2"/>
        <v>0.21</v>
      </c>
      <c r="AR26" s="52">
        <f t="shared" ca="1" si="2"/>
        <v>0.02</v>
      </c>
      <c r="AS26" s="52">
        <f t="shared" ca="1" si="2"/>
        <v>0.42</v>
      </c>
      <c r="AT26" s="52">
        <f t="shared" ca="1" si="1"/>
        <v>0.26</v>
      </c>
    </row>
    <row r="27" spans="1:46" ht="88.5" customHeight="1" x14ac:dyDescent="0.15">
      <c r="A27" s="4" t="s">
        <v>119</v>
      </c>
      <c r="B27" s="5" t="s">
        <v>120</v>
      </c>
      <c r="C27" s="7"/>
      <c r="D27" s="7"/>
      <c r="E27" s="7"/>
      <c r="F27" s="17">
        <v>44562</v>
      </c>
      <c r="G27" s="4" t="s">
        <v>107</v>
      </c>
      <c r="H27" s="4">
        <v>2035</v>
      </c>
      <c r="I27" s="7"/>
      <c r="J27" s="7"/>
      <c r="K27" s="4" t="s">
        <v>398</v>
      </c>
      <c r="L27" s="5" t="s">
        <v>41</v>
      </c>
      <c r="M27" s="5" t="s">
        <v>42</v>
      </c>
      <c r="N27" s="47">
        <v>48.1678991</v>
      </c>
      <c r="O27" s="47">
        <v>27.293614300000002</v>
      </c>
      <c r="P27" s="4" t="s">
        <v>43</v>
      </c>
      <c r="Q27" s="6" t="s">
        <v>411</v>
      </c>
      <c r="S27" s="6" t="s">
        <v>408</v>
      </c>
      <c r="T27" s="7"/>
      <c r="U27" s="7"/>
      <c r="V27" s="5" t="s">
        <v>60</v>
      </c>
      <c r="W27" s="5" t="s">
        <v>60</v>
      </c>
      <c r="X27" s="7"/>
      <c r="Y27" t="s">
        <v>205</v>
      </c>
      <c r="Z27" s="7"/>
      <c r="AA27" s="7"/>
      <c r="AB27" s="7"/>
      <c r="AC27" s="7"/>
      <c r="AD27" s="7"/>
      <c r="AE27" s="7"/>
      <c r="AF27" s="4" t="s">
        <v>62</v>
      </c>
      <c r="AH27">
        <v>26</v>
      </c>
      <c r="AI27" t="s">
        <v>654</v>
      </c>
      <c r="AJ27" s="38"/>
      <c r="AL27" s="38"/>
      <c r="AP27" s="52">
        <f t="shared" ca="1" si="2"/>
        <v>0.38</v>
      </c>
      <c r="AQ27" s="52">
        <f t="shared" ca="1" si="2"/>
        <v>0.28999999999999998</v>
      </c>
      <c r="AR27" s="52">
        <f t="shared" ca="1" si="2"/>
        <v>0.05</v>
      </c>
      <c r="AS27" s="52">
        <f t="shared" ca="1" si="2"/>
        <v>0.74</v>
      </c>
      <c r="AT27" s="52">
        <f t="shared" ca="1" si="1"/>
        <v>0.33499999999999996</v>
      </c>
    </row>
    <row r="28" spans="1:46" ht="50.25" customHeight="1" x14ac:dyDescent="0.15">
      <c r="A28" s="4" t="s">
        <v>121</v>
      </c>
      <c r="B28" s="5" t="s">
        <v>122</v>
      </c>
      <c r="C28" s="7"/>
      <c r="D28" s="7"/>
      <c r="E28" s="7"/>
      <c r="F28" s="17">
        <v>44562</v>
      </c>
      <c r="G28" s="4" t="s">
        <v>78</v>
      </c>
      <c r="H28" s="4">
        <v>2027</v>
      </c>
      <c r="I28" s="7"/>
      <c r="J28" s="7"/>
      <c r="K28" s="4" t="s">
        <v>398</v>
      </c>
      <c r="L28" s="5" t="s">
        <v>41</v>
      </c>
      <c r="M28" s="5" t="s">
        <v>42</v>
      </c>
      <c r="N28" s="47">
        <v>48.1678991</v>
      </c>
      <c r="O28" s="47">
        <v>27.293614300000002</v>
      </c>
      <c r="P28" s="4" t="s">
        <v>43</v>
      </c>
      <c r="Q28" s="5" t="s">
        <v>412</v>
      </c>
      <c r="S28" s="6" t="s">
        <v>409</v>
      </c>
      <c r="T28" s="7"/>
      <c r="U28" s="7"/>
      <c r="V28" s="5" t="s">
        <v>60</v>
      </c>
      <c r="W28" s="5" t="s">
        <v>60</v>
      </c>
      <c r="X28" s="7"/>
      <c r="Y28" t="s">
        <v>223</v>
      </c>
      <c r="Z28" s="7"/>
      <c r="AA28" s="7"/>
      <c r="AB28" s="7"/>
      <c r="AC28" s="7"/>
      <c r="AD28" s="7"/>
      <c r="AE28" s="31" t="s">
        <v>460</v>
      </c>
      <c r="AF28" s="6" t="s">
        <v>79</v>
      </c>
      <c r="AG28" s="4" t="s">
        <v>80</v>
      </c>
      <c r="AH28">
        <v>2</v>
      </c>
      <c r="AI28" t="s">
        <v>655</v>
      </c>
      <c r="AJ28" t="s">
        <v>530</v>
      </c>
      <c r="AK28" s="36" t="s">
        <v>531</v>
      </c>
      <c r="AL28" t="s">
        <v>694</v>
      </c>
      <c r="AM28" s="36" t="s">
        <v>532</v>
      </c>
      <c r="AN28" t="s">
        <v>533</v>
      </c>
      <c r="AO28" s="36" t="s">
        <v>525</v>
      </c>
      <c r="AP28" s="52">
        <f t="shared" ca="1" si="2"/>
        <v>0.91</v>
      </c>
      <c r="AQ28" s="52">
        <f t="shared" ca="1" si="2"/>
        <v>0.92</v>
      </c>
      <c r="AR28" s="52">
        <f t="shared" ca="1" si="2"/>
        <v>0.09</v>
      </c>
      <c r="AS28" s="52">
        <f t="shared" ca="1" si="2"/>
        <v>0.25</v>
      </c>
      <c r="AT28" s="52">
        <f t="shared" ca="1" si="1"/>
        <v>0.58000000000000007</v>
      </c>
    </row>
    <row r="29" spans="1:46" ht="39" customHeight="1" x14ac:dyDescent="0.15">
      <c r="A29" s="4" t="s">
        <v>123</v>
      </c>
      <c r="B29" s="6" t="s">
        <v>124</v>
      </c>
      <c r="C29" s="7"/>
      <c r="D29" s="7"/>
      <c r="E29" s="7"/>
      <c r="F29" s="17">
        <v>44562</v>
      </c>
      <c r="G29" s="4" t="s">
        <v>78</v>
      </c>
      <c r="H29" s="4">
        <v>2027</v>
      </c>
      <c r="I29" s="7"/>
      <c r="J29" s="7"/>
      <c r="K29" s="4" t="s">
        <v>398</v>
      </c>
      <c r="L29" s="5" t="s">
        <v>41</v>
      </c>
      <c r="M29" s="5" t="s">
        <v>42</v>
      </c>
      <c r="N29" s="47">
        <v>48.1678991</v>
      </c>
      <c r="O29" s="47">
        <v>27.293614300000002</v>
      </c>
      <c r="P29" s="4" t="s">
        <v>43</v>
      </c>
      <c r="Q29" s="5" t="s">
        <v>413</v>
      </c>
      <c r="S29" s="6" t="s">
        <v>408</v>
      </c>
      <c r="T29" s="7"/>
      <c r="U29" s="7"/>
      <c r="V29" s="5" t="s">
        <v>60</v>
      </c>
      <c r="W29" s="5" t="s">
        <v>60</v>
      </c>
      <c r="X29" s="7"/>
      <c r="Y29" t="s">
        <v>205</v>
      </c>
      <c r="Z29" s="7"/>
      <c r="AA29" s="7"/>
      <c r="AB29" s="7"/>
      <c r="AC29" s="7"/>
      <c r="AD29" s="7"/>
      <c r="AE29" s="7"/>
      <c r="AF29" s="4" t="s">
        <v>62</v>
      </c>
      <c r="AH29">
        <v>22</v>
      </c>
      <c r="AI29" t="s">
        <v>651</v>
      </c>
      <c r="AJ29" t="s">
        <v>562</v>
      </c>
      <c r="AK29" s="36" t="s">
        <v>563</v>
      </c>
      <c r="AL29" t="s">
        <v>701</v>
      </c>
      <c r="AM29" s="36" t="s">
        <v>564</v>
      </c>
      <c r="AN29" t="s">
        <v>565</v>
      </c>
      <c r="AO29" s="36" t="s">
        <v>525</v>
      </c>
      <c r="AP29" s="52">
        <f t="shared" ca="1" si="2"/>
        <v>0.78</v>
      </c>
      <c r="AQ29" s="52">
        <f t="shared" ca="1" si="2"/>
        <v>0.53</v>
      </c>
      <c r="AR29" s="52">
        <f t="shared" ca="1" si="2"/>
        <v>0.53</v>
      </c>
      <c r="AS29" s="52">
        <f t="shared" ca="1" si="2"/>
        <v>0.51</v>
      </c>
      <c r="AT29" s="52">
        <f t="shared" ca="1" si="1"/>
        <v>0.53</v>
      </c>
    </row>
    <row r="30" spans="1:46" ht="15.75" customHeight="1" x14ac:dyDescent="0.15">
      <c r="S30" s="6"/>
      <c r="AH30">
        <v>29</v>
      </c>
      <c r="AP30" s="52">
        <f t="shared" ca="1" si="2"/>
        <v>0.9</v>
      </c>
      <c r="AQ30" s="52">
        <f t="shared" ca="1" si="2"/>
        <v>0.15</v>
      </c>
      <c r="AR30" s="52">
        <f t="shared" ca="1" si="2"/>
        <v>7.0000000000000007E-2</v>
      </c>
      <c r="AS30" s="52">
        <f t="shared" ca="1" si="2"/>
        <v>0.59</v>
      </c>
      <c r="AT30" s="52">
        <f t="shared" ca="1" si="1"/>
        <v>0.37</v>
      </c>
    </row>
    <row r="31" spans="1:46" ht="48" customHeight="1" x14ac:dyDescent="0.15">
      <c r="A31" s="15" t="s">
        <v>125</v>
      </c>
      <c r="B31" s="26" t="s">
        <v>126</v>
      </c>
      <c r="C31" s="7"/>
      <c r="D31" s="7"/>
      <c r="E31" s="7"/>
      <c r="F31" s="16">
        <v>43718</v>
      </c>
      <c r="G31" s="4" t="s">
        <v>127</v>
      </c>
      <c r="H31" s="4">
        <v>2024</v>
      </c>
      <c r="I31" s="8"/>
      <c r="J31" s="8"/>
      <c r="K31" s="4" t="s">
        <v>128</v>
      </c>
      <c r="L31" s="5" t="s">
        <v>41</v>
      </c>
      <c r="M31" s="5" t="s">
        <v>42</v>
      </c>
      <c r="N31" s="46">
        <v>47.022692265918799</v>
      </c>
      <c r="O31" s="46">
        <v>28.844429806331899</v>
      </c>
      <c r="P31" s="4" t="s">
        <v>43</v>
      </c>
      <c r="Q31" s="5" t="s">
        <v>404</v>
      </c>
      <c r="S31" s="6" t="s">
        <v>405</v>
      </c>
      <c r="T31" s="7"/>
      <c r="U31" s="7"/>
      <c r="V31" s="5" t="s">
        <v>129</v>
      </c>
      <c r="W31" s="5" t="s">
        <v>129</v>
      </c>
      <c r="X31" s="7"/>
      <c r="Y31" t="s">
        <v>205</v>
      </c>
      <c r="Z31" s="7"/>
      <c r="AA31" s="7"/>
      <c r="AB31" s="7"/>
      <c r="AC31" s="7"/>
      <c r="AD31" s="7"/>
      <c r="AE31" s="31" t="s">
        <v>461</v>
      </c>
      <c r="AF31" s="4" t="s">
        <v>130</v>
      </c>
      <c r="AG31" s="4" t="s">
        <v>56</v>
      </c>
      <c r="AH31">
        <v>17</v>
      </c>
      <c r="AI31" t="s">
        <v>656</v>
      </c>
      <c r="AJ31" s="39"/>
      <c r="AL31" s="39"/>
      <c r="AP31" s="52">
        <f t="shared" ca="1" si="2"/>
        <v>0.98</v>
      </c>
      <c r="AQ31" s="52">
        <f t="shared" ca="1" si="2"/>
        <v>0.21</v>
      </c>
      <c r="AR31" s="52">
        <f t="shared" ca="1" si="2"/>
        <v>0.56999999999999995</v>
      </c>
      <c r="AS31" s="52">
        <f t="shared" ca="1" si="2"/>
        <v>0.41</v>
      </c>
      <c r="AT31" s="52">
        <f t="shared" ca="1" si="1"/>
        <v>0.49</v>
      </c>
    </row>
    <row r="32" spans="1:46" ht="38.25" customHeight="1" x14ac:dyDescent="0.15">
      <c r="A32" s="15" t="s">
        <v>131</v>
      </c>
      <c r="B32" s="5" t="s">
        <v>132</v>
      </c>
      <c r="C32" s="7"/>
      <c r="D32" s="7"/>
      <c r="E32" s="7"/>
      <c r="F32" s="16">
        <v>43718</v>
      </c>
      <c r="G32" s="4" t="s">
        <v>133</v>
      </c>
      <c r="H32" s="4">
        <v>2024</v>
      </c>
      <c r="I32" s="7"/>
      <c r="J32" s="7"/>
      <c r="K32" s="4" t="s">
        <v>128</v>
      </c>
      <c r="L32" s="5" t="s">
        <v>41</v>
      </c>
      <c r="M32" s="5" t="s">
        <v>42</v>
      </c>
      <c r="N32" s="46">
        <v>47.022692265918799</v>
      </c>
      <c r="O32" s="46">
        <v>28.844429806331899</v>
      </c>
      <c r="P32" s="4" t="s">
        <v>43</v>
      </c>
      <c r="Q32" s="5" t="s">
        <v>406</v>
      </c>
      <c r="S32" s="6" t="s">
        <v>405</v>
      </c>
      <c r="T32" s="7"/>
      <c r="U32" s="7"/>
      <c r="V32" s="5" t="s">
        <v>129</v>
      </c>
      <c r="W32" s="5" t="s">
        <v>129</v>
      </c>
      <c r="X32" s="7"/>
      <c r="Y32" t="s">
        <v>223</v>
      </c>
      <c r="Z32" s="7"/>
      <c r="AA32" s="7"/>
      <c r="AB32" s="7"/>
      <c r="AC32" s="7"/>
      <c r="AD32" s="7"/>
      <c r="AE32" s="31" t="s">
        <v>462</v>
      </c>
      <c r="AF32" s="5" t="s">
        <v>134</v>
      </c>
      <c r="AG32" s="4" t="s">
        <v>56</v>
      </c>
      <c r="AH32">
        <v>31</v>
      </c>
      <c r="AI32" t="s">
        <v>657</v>
      </c>
      <c r="AJ32" t="s">
        <v>566</v>
      </c>
      <c r="AK32" s="36" t="s">
        <v>567</v>
      </c>
      <c r="AL32" t="s">
        <v>702</v>
      </c>
      <c r="AM32" s="36" t="s">
        <v>568</v>
      </c>
      <c r="AN32" t="s">
        <v>569</v>
      </c>
      <c r="AO32" s="36" t="s">
        <v>543</v>
      </c>
      <c r="AP32" s="52">
        <f t="shared" ca="1" si="2"/>
        <v>0.76</v>
      </c>
      <c r="AQ32" s="52">
        <f t="shared" ca="1" si="2"/>
        <v>0.73</v>
      </c>
      <c r="AR32" s="52">
        <f t="shared" ca="1" si="2"/>
        <v>0.92</v>
      </c>
      <c r="AS32" s="52">
        <f t="shared" ca="1" si="2"/>
        <v>0.52</v>
      </c>
      <c r="AT32" s="52">
        <f t="shared" ca="1" si="1"/>
        <v>0.745</v>
      </c>
    </row>
    <row r="33" spans="1:46" ht="53.25" customHeight="1" x14ac:dyDescent="0.15">
      <c r="A33" s="15" t="s">
        <v>135</v>
      </c>
      <c r="B33" s="5" t="s">
        <v>136</v>
      </c>
      <c r="C33" s="7"/>
      <c r="D33" s="7"/>
      <c r="E33" s="7"/>
      <c r="F33" s="16">
        <v>43718</v>
      </c>
      <c r="G33" s="4" t="s">
        <v>127</v>
      </c>
      <c r="H33" s="4">
        <v>2024</v>
      </c>
      <c r="I33" s="7"/>
      <c r="J33" s="7"/>
      <c r="K33" s="4" t="s">
        <v>128</v>
      </c>
      <c r="L33" s="5" t="s">
        <v>41</v>
      </c>
      <c r="M33" s="5" t="s">
        <v>42</v>
      </c>
      <c r="N33" s="46">
        <v>47.022692265918799</v>
      </c>
      <c r="O33" s="46">
        <v>28.844429806331899</v>
      </c>
      <c r="P33" s="4" t="s">
        <v>43</v>
      </c>
      <c r="Q33" s="6" t="s">
        <v>414</v>
      </c>
      <c r="S33" s="6" t="s">
        <v>405</v>
      </c>
      <c r="T33" s="7"/>
      <c r="U33" s="7"/>
      <c r="V33" s="5" t="s">
        <v>129</v>
      </c>
      <c r="W33" s="5" t="s">
        <v>129</v>
      </c>
      <c r="X33" s="7"/>
      <c r="Y33" t="s">
        <v>223</v>
      </c>
      <c r="Z33" s="7"/>
      <c r="AA33" s="7"/>
      <c r="AB33" s="7"/>
      <c r="AC33" s="7"/>
      <c r="AD33" s="7"/>
      <c r="AE33" s="31" t="s">
        <v>463</v>
      </c>
      <c r="AF33" s="5" t="s">
        <v>137</v>
      </c>
      <c r="AG33" s="4" t="s">
        <v>56</v>
      </c>
      <c r="AH33">
        <v>32</v>
      </c>
      <c r="AI33" t="s">
        <v>658</v>
      </c>
      <c r="AJ33" s="38"/>
      <c r="AL33" s="38"/>
      <c r="AP33" s="52">
        <f t="shared" ca="1" si="2"/>
        <v>0.37</v>
      </c>
      <c r="AQ33" s="52">
        <f t="shared" ca="1" si="2"/>
        <v>0.21</v>
      </c>
      <c r="AR33" s="52">
        <f t="shared" ca="1" si="2"/>
        <v>0.94</v>
      </c>
      <c r="AS33" s="52">
        <f t="shared" ca="1" si="2"/>
        <v>0.76</v>
      </c>
      <c r="AT33" s="52">
        <f t="shared" ca="1" si="1"/>
        <v>0.56499999999999995</v>
      </c>
    </row>
    <row r="34" spans="1:46" ht="52.5" customHeight="1" x14ac:dyDescent="0.15">
      <c r="A34" s="15" t="s">
        <v>138</v>
      </c>
      <c r="B34" s="5" t="s">
        <v>139</v>
      </c>
      <c r="C34" s="7"/>
      <c r="D34" s="7"/>
      <c r="E34" s="7"/>
      <c r="F34" s="16">
        <v>43718</v>
      </c>
      <c r="G34" s="4" t="s">
        <v>140</v>
      </c>
      <c r="H34" s="4">
        <v>2024</v>
      </c>
      <c r="I34" s="7"/>
      <c r="J34" s="7"/>
      <c r="K34" s="4" t="s">
        <v>128</v>
      </c>
      <c r="L34" s="5" t="s">
        <v>41</v>
      </c>
      <c r="M34" s="5" t="s">
        <v>42</v>
      </c>
      <c r="N34" s="46">
        <v>47.022692265918799</v>
      </c>
      <c r="O34" s="46">
        <v>28.844429806331899</v>
      </c>
      <c r="P34" s="4" t="s">
        <v>43</v>
      </c>
      <c r="Q34" s="6" t="s">
        <v>414</v>
      </c>
      <c r="S34" s="6" t="s">
        <v>405</v>
      </c>
      <c r="T34" s="7"/>
      <c r="U34" s="7"/>
      <c r="V34" s="5" t="s">
        <v>129</v>
      </c>
      <c r="W34" s="5" t="s">
        <v>129</v>
      </c>
      <c r="X34" s="7"/>
      <c r="Y34" t="s">
        <v>205</v>
      </c>
      <c r="Z34" s="7"/>
      <c r="AA34" s="7"/>
      <c r="AB34" s="7"/>
      <c r="AC34" s="7"/>
      <c r="AD34" s="7"/>
      <c r="AE34" s="31" t="s">
        <v>464</v>
      </c>
      <c r="AF34" s="5" t="s">
        <v>137</v>
      </c>
      <c r="AG34" s="4" t="s">
        <v>56</v>
      </c>
      <c r="AH34">
        <v>33</v>
      </c>
      <c r="AI34" t="s">
        <v>659</v>
      </c>
      <c r="AJ34" t="s">
        <v>570</v>
      </c>
      <c r="AK34" s="36" t="s">
        <v>571</v>
      </c>
      <c r="AL34" t="s">
        <v>703</v>
      </c>
      <c r="AM34" s="36" t="s">
        <v>572</v>
      </c>
      <c r="AN34" t="s">
        <v>573</v>
      </c>
      <c r="AO34" s="36" t="s">
        <v>574</v>
      </c>
      <c r="AP34" s="52">
        <f t="shared" ca="1" si="2"/>
        <v>0.43</v>
      </c>
      <c r="AQ34" s="52">
        <f t="shared" ca="1" si="2"/>
        <v>0.23</v>
      </c>
      <c r="AR34" s="52">
        <f t="shared" ca="1" si="2"/>
        <v>0.38</v>
      </c>
      <c r="AS34" s="52">
        <f t="shared" ca="1" si="2"/>
        <v>0.35</v>
      </c>
      <c r="AT34" s="52">
        <f t="shared" ca="1" si="1"/>
        <v>0.36499999999999999</v>
      </c>
    </row>
    <row r="35" spans="1:46" ht="69.75" customHeight="1" x14ac:dyDescent="0.15">
      <c r="A35" s="15" t="s">
        <v>141</v>
      </c>
      <c r="B35" s="31" t="s">
        <v>511</v>
      </c>
      <c r="C35" s="7"/>
      <c r="D35" s="7"/>
      <c r="E35" s="7"/>
      <c r="F35" s="16">
        <v>43718</v>
      </c>
      <c r="G35" s="4" t="s">
        <v>133</v>
      </c>
      <c r="H35" s="4">
        <v>2024</v>
      </c>
      <c r="I35" s="7"/>
      <c r="J35" s="7"/>
      <c r="K35" s="4" t="s">
        <v>128</v>
      </c>
      <c r="L35" s="5" t="s">
        <v>41</v>
      </c>
      <c r="M35" s="5" t="s">
        <v>42</v>
      </c>
      <c r="N35" s="46">
        <v>47.022692265918799</v>
      </c>
      <c r="O35" s="46">
        <v>28.844429806331899</v>
      </c>
      <c r="P35" s="4" t="s">
        <v>43</v>
      </c>
      <c r="Q35" s="5" t="s">
        <v>415</v>
      </c>
      <c r="S35" s="6" t="s">
        <v>405</v>
      </c>
      <c r="T35" s="7"/>
      <c r="U35" s="7"/>
      <c r="V35" s="5" t="s">
        <v>129</v>
      </c>
      <c r="W35" s="5" t="s">
        <v>129</v>
      </c>
      <c r="X35" s="7"/>
      <c r="Y35" t="s">
        <v>205</v>
      </c>
      <c r="Z35" s="7"/>
      <c r="AA35" s="7"/>
      <c r="AB35" s="7"/>
      <c r="AC35" s="7"/>
      <c r="AD35" s="7"/>
      <c r="AE35" s="31" t="s">
        <v>142</v>
      </c>
      <c r="AF35" s="5" t="s">
        <v>143</v>
      </c>
      <c r="AG35" s="4" t="s">
        <v>56</v>
      </c>
      <c r="AH35">
        <v>34</v>
      </c>
      <c r="AI35" t="s">
        <v>640</v>
      </c>
      <c r="AJ35" s="38"/>
      <c r="AL35" s="38"/>
      <c r="AP35" s="52">
        <f t="shared" ca="1" si="2"/>
        <v>0.08</v>
      </c>
      <c r="AQ35" s="52">
        <f t="shared" ca="1" si="2"/>
        <v>0.28999999999999998</v>
      </c>
      <c r="AR35" s="52">
        <f t="shared" ca="1" si="2"/>
        <v>0.43</v>
      </c>
      <c r="AS35" s="52">
        <f t="shared" ca="1" si="2"/>
        <v>0.2</v>
      </c>
      <c r="AT35" s="52">
        <f t="shared" ca="1" si="1"/>
        <v>0.245</v>
      </c>
    </row>
    <row r="36" spans="1:46" ht="38.25" customHeight="1" x14ac:dyDescent="0.15">
      <c r="A36" s="15" t="s">
        <v>144</v>
      </c>
      <c r="B36" s="5" t="s">
        <v>145</v>
      </c>
      <c r="C36" s="7"/>
      <c r="D36" s="7"/>
      <c r="E36" s="7"/>
      <c r="F36" s="16">
        <v>43718</v>
      </c>
      <c r="G36" s="4" t="s">
        <v>146</v>
      </c>
      <c r="H36" s="4">
        <v>2021</v>
      </c>
      <c r="I36" s="7"/>
      <c r="J36" s="7"/>
      <c r="K36" s="4" t="s">
        <v>128</v>
      </c>
      <c r="L36" s="5" t="s">
        <v>41</v>
      </c>
      <c r="M36" s="5" t="s">
        <v>42</v>
      </c>
      <c r="N36" s="46">
        <v>47.022692265918799</v>
      </c>
      <c r="O36" s="46">
        <v>28.844429806331899</v>
      </c>
      <c r="P36" s="4" t="s">
        <v>43</v>
      </c>
      <c r="Q36" s="6" t="s">
        <v>410</v>
      </c>
      <c r="S36" s="6" t="s">
        <v>408</v>
      </c>
      <c r="T36" s="7"/>
      <c r="U36" s="7"/>
      <c r="V36" s="5" t="s">
        <v>147</v>
      </c>
      <c r="W36" s="5" t="s">
        <v>129</v>
      </c>
      <c r="X36" s="7"/>
      <c r="Y36" t="s">
        <v>205</v>
      </c>
      <c r="Z36" s="7"/>
      <c r="AA36" s="7"/>
      <c r="AB36" s="7"/>
      <c r="AC36" s="7"/>
      <c r="AD36" s="7"/>
      <c r="AE36" s="31" t="s">
        <v>465</v>
      </c>
      <c r="AF36" s="4" t="s">
        <v>148</v>
      </c>
      <c r="AG36" s="4" t="s">
        <v>149</v>
      </c>
      <c r="AH36">
        <v>7</v>
      </c>
      <c r="AI36" t="s">
        <v>653</v>
      </c>
      <c r="AJ36" t="s">
        <v>549</v>
      </c>
      <c r="AK36" s="36" t="s">
        <v>550</v>
      </c>
      <c r="AL36" t="s">
        <v>698</v>
      </c>
      <c r="AM36" s="36" t="s">
        <v>551</v>
      </c>
      <c r="AN36" t="s">
        <v>552</v>
      </c>
      <c r="AO36" s="36" t="s">
        <v>553</v>
      </c>
      <c r="AP36" s="52">
        <f t="shared" ref="AP36:AS67" ca="1" si="3">RANDBETWEEN(1,100)/100</f>
        <v>0.34</v>
      </c>
      <c r="AQ36" s="52">
        <f t="shared" ca="1" si="3"/>
        <v>0.28000000000000003</v>
      </c>
      <c r="AR36" s="52">
        <f t="shared" ca="1" si="3"/>
        <v>0.09</v>
      </c>
      <c r="AS36" s="52">
        <f t="shared" ca="1" si="3"/>
        <v>0.08</v>
      </c>
      <c r="AT36" s="52">
        <f t="shared" ca="1" si="1"/>
        <v>0.185</v>
      </c>
    </row>
    <row r="37" spans="1:46" ht="49.5" customHeight="1" x14ac:dyDescent="0.15">
      <c r="A37" s="15" t="s">
        <v>150</v>
      </c>
      <c r="B37" s="5" t="s">
        <v>151</v>
      </c>
      <c r="C37" s="7"/>
      <c r="D37" s="7"/>
      <c r="E37" s="7"/>
      <c r="F37" s="16">
        <v>43718</v>
      </c>
      <c r="G37" s="4" t="s">
        <v>152</v>
      </c>
      <c r="I37" s="7"/>
      <c r="J37" s="7"/>
      <c r="K37" s="4" t="s">
        <v>128</v>
      </c>
      <c r="L37" s="5" t="s">
        <v>41</v>
      </c>
      <c r="M37" s="5" t="s">
        <v>42</v>
      </c>
      <c r="N37" s="46">
        <v>47.022692265918799</v>
      </c>
      <c r="O37" s="46">
        <v>28.844429806331899</v>
      </c>
      <c r="P37" s="4" t="s">
        <v>43</v>
      </c>
      <c r="Q37" s="6" t="s">
        <v>416</v>
      </c>
      <c r="S37" s="6" t="s">
        <v>408</v>
      </c>
      <c r="T37" s="7"/>
      <c r="U37" s="7"/>
      <c r="V37" s="5" t="s">
        <v>129</v>
      </c>
      <c r="W37" s="5" t="s">
        <v>129</v>
      </c>
      <c r="X37" s="7"/>
      <c r="Y37" t="s">
        <v>223</v>
      </c>
      <c r="Z37" s="7"/>
      <c r="AA37" s="7"/>
      <c r="AB37" s="7"/>
      <c r="AC37" s="7"/>
      <c r="AD37" s="7"/>
      <c r="AE37" s="31" t="s">
        <v>466</v>
      </c>
      <c r="AF37" s="4" t="s">
        <v>153</v>
      </c>
      <c r="AG37" s="4" t="s">
        <v>56</v>
      </c>
      <c r="AH37">
        <v>33</v>
      </c>
      <c r="AI37" t="s">
        <v>660</v>
      </c>
      <c r="AJ37" t="s">
        <v>570</v>
      </c>
      <c r="AK37" s="36" t="s">
        <v>571</v>
      </c>
      <c r="AL37" t="s">
        <v>703</v>
      </c>
      <c r="AM37" s="36" t="s">
        <v>572</v>
      </c>
      <c r="AN37" t="s">
        <v>573</v>
      </c>
      <c r="AO37" s="36" t="s">
        <v>574</v>
      </c>
      <c r="AP37" s="52">
        <f t="shared" ca="1" si="3"/>
        <v>0.37</v>
      </c>
      <c r="AQ37" s="52">
        <f t="shared" ca="1" si="3"/>
        <v>0.71</v>
      </c>
      <c r="AR37" s="52">
        <f t="shared" ca="1" si="3"/>
        <v>0.62</v>
      </c>
      <c r="AS37" s="52">
        <f t="shared" ca="1" si="3"/>
        <v>0.02</v>
      </c>
      <c r="AT37" s="52">
        <f t="shared" ca="1" si="1"/>
        <v>0.495</v>
      </c>
    </row>
    <row r="38" spans="1:46" ht="90" customHeight="1" x14ac:dyDescent="0.15">
      <c r="A38" s="15" t="s">
        <v>154</v>
      </c>
      <c r="B38" s="27" t="s">
        <v>512</v>
      </c>
      <c r="C38" s="7"/>
      <c r="D38" s="7"/>
      <c r="E38" s="7"/>
      <c r="F38" s="16">
        <v>43718</v>
      </c>
      <c r="G38" s="4" t="s">
        <v>155</v>
      </c>
      <c r="I38" s="7"/>
      <c r="J38" s="7"/>
      <c r="K38" s="4" t="s">
        <v>128</v>
      </c>
      <c r="L38" s="5" t="s">
        <v>41</v>
      </c>
      <c r="M38" s="5" t="s">
        <v>42</v>
      </c>
      <c r="N38" s="46">
        <v>47.022692265918799</v>
      </c>
      <c r="O38" s="46">
        <v>28.844429806331899</v>
      </c>
      <c r="P38" s="4" t="s">
        <v>43</v>
      </c>
      <c r="Q38" s="6" t="s">
        <v>411</v>
      </c>
      <c r="S38" s="6" t="s">
        <v>408</v>
      </c>
      <c r="T38" s="7"/>
      <c r="U38" s="7"/>
      <c r="V38" s="5" t="s">
        <v>129</v>
      </c>
      <c r="W38" s="5" t="s">
        <v>129</v>
      </c>
      <c r="X38" s="7"/>
      <c r="Z38" s="7"/>
      <c r="AA38" s="7"/>
      <c r="AB38" s="7"/>
      <c r="AC38" s="7"/>
      <c r="AD38" s="7"/>
      <c r="AE38" s="31" t="s">
        <v>467</v>
      </c>
      <c r="AF38" s="5" t="s">
        <v>156</v>
      </c>
      <c r="AG38" s="4" t="s">
        <v>56</v>
      </c>
      <c r="AH38">
        <v>37</v>
      </c>
      <c r="AI38" t="s">
        <v>661</v>
      </c>
      <c r="AJ38" t="s">
        <v>575</v>
      </c>
      <c r="AK38" s="36" t="s">
        <v>576</v>
      </c>
      <c r="AL38" t="s">
        <v>704</v>
      </c>
      <c r="AM38" s="36" t="s">
        <v>577</v>
      </c>
      <c r="AN38" t="s">
        <v>578</v>
      </c>
      <c r="AO38" s="36" t="s">
        <v>543</v>
      </c>
      <c r="AP38" s="52">
        <f t="shared" ca="1" si="3"/>
        <v>0.73</v>
      </c>
      <c r="AQ38" s="52">
        <f t="shared" ca="1" si="3"/>
        <v>0.76</v>
      </c>
      <c r="AR38" s="52">
        <f t="shared" ca="1" si="3"/>
        <v>0.57999999999999996</v>
      </c>
      <c r="AS38" s="52">
        <f t="shared" ca="1" si="3"/>
        <v>0.18</v>
      </c>
      <c r="AT38" s="52">
        <f t="shared" ca="1" si="1"/>
        <v>0.65500000000000003</v>
      </c>
    </row>
    <row r="39" spans="1:46" ht="89.25" customHeight="1" x14ac:dyDescent="0.15">
      <c r="A39" s="4" t="s">
        <v>157</v>
      </c>
      <c r="B39" s="5" t="s">
        <v>158</v>
      </c>
      <c r="C39" s="7"/>
      <c r="D39" s="7"/>
      <c r="E39" s="7"/>
      <c r="F39" s="18">
        <v>43718</v>
      </c>
      <c r="G39" s="4" t="s">
        <v>146</v>
      </c>
      <c r="I39" s="7"/>
      <c r="J39" s="7"/>
      <c r="K39" s="4" t="s">
        <v>128</v>
      </c>
      <c r="L39" s="5" t="s">
        <v>41</v>
      </c>
      <c r="M39" s="5" t="s">
        <v>42</v>
      </c>
      <c r="N39" s="46">
        <v>47.022692265918799</v>
      </c>
      <c r="O39" s="46">
        <v>28.844429806331899</v>
      </c>
      <c r="P39" s="4" t="s">
        <v>43</v>
      </c>
      <c r="Q39" s="6" t="s">
        <v>411</v>
      </c>
      <c r="S39" s="6" t="s">
        <v>408</v>
      </c>
      <c r="T39" s="7"/>
      <c r="U39" s="7"/>
      <c r="V39" s="5" t="s">
        <v>129</v>
      </c>
      <c r="W39" s="5" t="s">
        <v>129</v>
      </c>
      <c r="X39" s="7"/>
      <c r="Y39" t="s">
        <v>205</v>
      </c>
      <c r="Z39" s="7"/>
      <c r="AA39" s="7"/>
      <c r="AB39" s="7"/>
      <c r="AC39" s="7"/>
      <c r="AD39" s="7"/>
      <c r="AE39" s="31" t="s">
        <v>468</v>
      </c>
      <c r="AF39" s="5" t="s">
        <v>159</v>
      </c>
      <c r="AG39" s="4" t="s">
        <v>149</v>
      </c>
      <c r="AH39">
        <v>22</v>
      </c>
      <c r="AI39" t="s">
        <v>651</v>
      </c>
      <c r="AJ39" t="s">
        <v>562</v>
      </c>
      <c r="AK39" s="36" t="s">
        <v>563</v>
      </c>
      <c r="AL39" t="s">
        <v>701</v>
      </c>
      <c r="AM39" s="36" t="s">
        <v>564</v>
      </c>
      <c r="AN39" t="s">
        <v>565</v>
      </c>
      <c r="AO39" s="36" t="s">
        <v>525</v>
      </c>
      <c r="AP39" s="52">
        <f t="shared" ca="1" si="3"/>
        <v>0.4</v>
      </c>
      <c r="AQ39" s="52">
        <f t="shared" ca="1" si="3"/>
        <v>0.9</v>
      </c>
      <c r="AR39" s="52">
        <f t="shared" ca="1" si="3"/>
        <v>0.31</v>
      </c>
      <c r="AS39" s="52">
        <f t="shared" ca="1" si="3"/>
        <v>0.56000000000000005</v>
      </c>
      <c r="AT39" s="52">
        <f t="shared" ca="1" si="1"/>
        <v>0.48000000000000004</v>
      </c>
    </row>
    <row r="40" spans="1:46" ht="28.5" customHeight="1" x14ac:dyDescent="0.15">
      <c r="A40" s="15" t="s">
        <v>160</v>
      </c>
      <c r="B40" s="5" t="s">
        <v>161</v>
      </c>
      <c r="C40" s="7"/>
      <c r="D40" s="7"/>
      <c r="E40" s="7"/>
      <c r="F40" s="18">
        <v>43718</v>
      </c>
      <c r="G40" s="4" t="s">
        <v>152</v>
      </c>
      <c r="I40" s="7"/>
      <c r="J40" s="7"/>
      <c r="K40" s="4" t="s">
        <v>128</v>
      </c>
      <c r="L40" s="5" t="s">
        <v>41</v>
      </c>
      <c r="M40" s="5" t="s">
        <v>42</v>
      </c>
      <c r="N40" s="46">
        <v>47.022692265918799</v>
      </c>
      <c r="O40" s="46">
        <v>28.844429806331899</v>
      </c>
      <c r="P40" s="4" t="s">
        <v>43</v>
      </c>
      <c r="Q40" s="6" t="s">
        <v>417</v>
      </c>
      <c r="S40" s="6" t="s">
        <v>405</v>
      </c>
      <c r="T40" s="7"/>
      <c r="U40" s="7"/>
      <c r="V40" s="5" t="s">
        <v>129</v>
      </c>
      <c r="W40" s="5" t="s">
        <v>129</v>
      </c>
      <c r="X40" s="7"/>
      <c r="Y40" t="s">
        <v>205</v>
      </c>
      <c r="Z40" s="7"/>
      <c r="AA40" s="7"/>
      <c r="AB40" s="7"/>
      <c r="AC40" s="7"/>
      <c r="AD40" s="7"/>
      <c r="AE40" s="31" t="s">
        <v>469</v>
      </c>
      <c r="AF40" s="5" t="s">
        <v>159</v>
      </c>
      <c r="AG40" s="4" t="s">
        <v>56</v>
      </c>
      <c r="AH40">
        <v>14</v>
      </c>
      <c r="AI40" t="s">
        <v>662</v>
      </c>
      <c r="AJ40" t="s">
        <v>558</v>
      </c>
      <c r="AK40" s="36" t="s">
        <v>559</v>
      </c>
      <c r="AL40" s="36" t="s">
        <v>700</v>
      </c>
      <c r="AM40" s="36" t="s">
        <v>560</v>
      </c>
      <c r="AN40" t="s">
        <v>561</v>
      </c>
      <c r="AO40" s="36" t="s">
        <v>543</v>
      </c>
      <c r="AP40" s="52">
        <f t="shared" ca="1" si="3"/>
        <v>0.66</v>
      </c>
      <c r="AQ40" s="52">
        <f t="shared" ca="1" si="3"/>
        <v>0.78</v>
      </c>
      <c r="AR40" s="52">
        <f t="shared" ca="1" si="3"/>
        <v>0.9</v>
      </c>
      <c r="AS40" s="52">
        <f t="shared" ca="1" si="3"/>
        <v>0.25</v>
      </c>
      <c r="AT40" s="52">
        <f t="shared" ca="1" si="1"/>
        <v>0.72</v>
      </c>
    </row>
    <row r="41" spans="1:46" ht="127.5" customHeight="1" x14ac:dyDescent="0.15">
      <c r="A41" s="4" t="s">
        <v>162</v>
      </c>
      <c r="B41" s="5" t="s">
        <v>163</v>
      </c>
      <c r="C41" s="5" t="s">
        <v>164</v>
      </c>
      <c r="D41" s="27" t="s">
        <v>513</v>
      </c>
      <c r="E41" s="7"/>
      <c r="F41" s="18">
        <v>44523</v>
      </c>
      <c r="G41" s="4" t="s">
        <v>165</v>
      </c>
      <c r="H41" s="4">
        <v>2025</v>
      </c>
      <c r="I41" s="7"/>
      <c r="J41" s="7"/>
      <c r="K41" s="31" t="s">
        <v>166</v>
      </c>
      <c r="L41" s="5" t="s">
        <v>41</v>
      </c>
      <c r="M41" s="5" t="s">
        <v>42</v>
      </c>
      <c r="N41" s="49">
        <v>47.76314</v>
      </c>
      <c r="O41" s="47">
        <v>27.929320000000001</v>
      </c>
      <c r="P41" s="4" t="s">
        <v>43</v>
      </c>
      <c r="Q41" s="5" t="s">
        <v>423</v>
      </c>
      <c r="S41" s="6" t="s">
        <v>405</v>
      </c>
      <c r="T41" s="7"/>
      <c r="U41" s="7"/>
      <c r="V41" s="27" t="s">
        <v>446</v>
      </c>
      <c r="W41" t="s">
        <v>446</v>
      </c>
      <c r="X41" s="7"/>
      <c r="Y41" t="s">
        <v>205</v>
      </c>
      <c r="Z41" s="7"/>
      <c r="AA41" s="7"/>
      <c r="AB41" s="27" t="s">
        <v>167</v>
      </c>
      <c r="AC41" s="5" t="s">
        <v>168</v>
      </c>
      <c r="AD41" s="7"/>
      <c r="AE41" s="31" t="s">
        <v>470</v>
      </c>
      <c r="AF41" s="4" t="s">
        <v>169</v>
      </c>
      <c r="AG41" s="4" t="s">
        <v>56</v>
      </c>
      <c r="AH41">
        <v>22</v>
      </c>
      <c r="AI41" t="s">
        <v>651</v>
      </c>
      <c r="AJ41" t="s">
        <v>562</v>
      </c>
      <c r="AK41" s="36" t="s">
        <v>563</v>
      </c>
      <c r="AL41" t="s">
        <v>701</v>
      </c>
      <c r="AM41" s="36" t="s">
        <v>564</v>
      </c>
      <c r="AN41" t="s">
        <v>565</v>
      </c>
      <c r="AO41" s="36" t="s">
        <v>525</v>
      </c>
      <c r="AP41" s="52">
        <f t="shared" ca="1" si="3"/>
        <v>0.49</v>
      </c>
      <c r="AQ41" s="52">
        <f t="shared" ca="1" si="3"/>
        <v>0.46</v>
      </c>
      <c r="AR41" s="52">
        <f t="shared" ca="1" si="3"/>
        <v>0.59</v>
      </c>
      <c r="AS41" s="52">
        <f t="shared" ca="1" si="3"/>
        <v>0.97</v>
      </c>
      <c r="AT41" s="52">
        <f t="shared" ca="1" si="1"/>
        <v>0.54</v>
      </c>
    </row>
    <row r="42" spans="1:46" ht="77.25" customHeight="1" x14ac:dyDescent="0.15">
      <c r="A42" s="4" t="s">
        <v>170</v>
      </c>
      <c r="B42" s="5" t="s">
        <v>171</v>
      </c>
      <c r="C42" s="5" t="s">
        <v>172</v>
      </c>
      <c r="D42" s="5" t="s">
        <v>173</v>
      </c>
      <c r="E42" s="7"/>
      <c r="F42" s="18">
        <v>44523</v>
      </c>
      <c r="G42" s="4" t="s">
        <v>174</v>
      </c>
      <c r="H42" s="4">
        <v>2026</v>
      </c>
      <c r="I42" s="7"/>
      <c r="J42" s="7"/>
      <c r="K42" s="4" t="s">
        <v>166</v>
      </c>
      <c r="L42" s="5" t="s">
        <v>41</v>
      </c>
      <c r="M42" s="5" t="s">
        <v>42</v>
      </c>
      <c r="N42" s="49">
        <v>47.76314</v>
      </c>
      <c r="O42" s="47">
        <v>27.929320000000001</v>
      </c>
      <c r="P42" s="4" t="s">
        <v>43</v>
      </c>
      <c r="Q42" s="5" t="s">
        <v>418</v>
      </c>
      <c r="S42" s="6" t="s">
        <v>405</v>
      </c>
      <c r="T42" s="7"/>
      <c r="U42" s="7"/>
      <c r="V42" t="s">
        <v>446</v>
      </c>
      <c r="W42" t="s">
        <v>446</v>
      </c>
      <c r="X42" s="7"/>
      <c r="Y42" t="s">
        <v>205</v>
      </c>
      <c r="Z42" s="7"/>
      <c r="AA42" s="7"/>
      <c r="AB42" s="5" t="s">
        <v>175</v>
      </c>
      <c r="AC42" s="5" t="s">
        <v>176</v>
      </c>
      <c r="AD42" s="7"/>
      <c r="AE42" s="4" t="s">
        <v>177</v>
      </c>
      <c r="AF42" s="4" t="s">
        <v>178</v>
      </c>
      <c r="AG42" s="4" t="s">
        <v>56</v>
      </c>
      <c r="AH42">
        <v>7</v>
      </c>
      <c r="AI42" t="s">
        <v>653</v>
      </c>
      <c r="AJ42" t="s">
        <v>549</v>
      </c>
      <c r="AK42" s="36" t="s">
        <v>550</v>
      </c>
      <c r="AL42" t="s">
        <v>698</v>
      </c>
      <c r="AM42" s="36" t="s">
        <v>551</v>
      </c>
      <c r="AN42" t="s">
        <v>552</v>
      </c>
      <c r="AO42" s="36" t="s">
        <v>553</v>
      </c>
      <c r="AP42" s="52">
        <f t="shared" ca="1" si="3"/>
        <v>0.97</v>
      </c>
      <c r="AQ42" s="52">
        <f t="shared" ca="1" si="3"/>
        <v>0.93</v>
      </c>
      <c r="AR42" s="52">
        <f t="shared" ca="1" si="3"/>
        <v>0.01</v>
      </c>
      <c r="AS42" s="52">
        <f t="shared" ca="1" si="3"/>
        <v>0.56000000000000005</v>
      </c>
      <c r="AT42" s="52">
        <f t="shared" ca="1" si="1"/>
        <v>0.74500000000000011</v>
      </c>
    </row>
    <row r="43" spans="1:46" ht="167.25" customHeight="1" x14ac:dyDescent="0.15">
      <c r="A43" s="4" t="s">
        <v>179</v>
      </c>
      <c r="B43" s="5" t="s">
        <v>180</v>
      </c>
      <c r="C43" s="5" t="s">
        <v>181</v>
      </c>
      <c r="D43" s="5" t="s">
        <v>182</v>
      </c>
      <c r="E43" s="7"/>
      <c r="F43" s="18">
        <v>44523</v>
      </c>
      <c r="G43" s="4" t="s">
        <v>174</v>
      </c>
      <c r="H43" s="4">
        <v>2026</v>
      </c>
      <c r="I43" s="7"/>
      <c r="J43" s="7"/>
      <c r="K43" s="4" t="s">
        <v>166</v>
      </c>
      <c r="L43" s="5" t="s">
        <v>41</v>
      </c>
      <c r="M43" s="5" t="s">
        <v>42</v>
      </c>
      <c r="N43" s="49">
        <v>47.76314</v>
      </c>
      <c r="O43" s="47">
        <v>27.929320000000001</v>
      </c>
      <c r="P43" s="4" t="s">
        <v>43</v>
      </c>
      <c r="Q43" s="5" t="s">
        <v>415</v>
      </c>
      <c r="S43" s="6" t="s">
        <v>405</v>
      </c>
      <c r="T43" s="7"/>
      <c r="U43" s="7"/>
      <c r="V43" t="s">
        <v>446</v>
      </c>
      <c r="W43" t="s">
        <v>446</v>
      </c>
      <c r="X43" s="7"/>
      <c r="Y43" t="s">
        <v>205</v>
      </c>
      <c r="Z43" s="7"/>
      <c r="AA43" s="7"/>
      <c r="AB43" s="27" t="s">
        <v>183</v>
      </c>
      <c r="AC43" s="5" t="s">
        <v>184</v>
      </c>
      <c r="AD43" s="7"/>
      <c r="AE43" s="4" t="s">
        <v>185</v>
      </c>
      <c r="AF43" s="5" t="s">
        <v>186</v>
      </c>
      <c r="AG43" s="4" t="s">
        <v>56</v>
      </c>
      <c r="AH43">
        <v>42</v>
      </c>
      <c r="AI43" t="s">
        <v>663</v>
      </c>
      <c r="AJ43" s="38"/>
      <c r="AL43" s="38"/>
      <c r="AP43" s="52">
        <f t="shared" ca="1" si="3"/>
        <v>0.09</v>
      </c>
      <c r="AQ43" s="52">
        <f t="shared" ca="1" si="3"/>
        <v>0.48</v>
      </c>
      <c r="AR43" s="52">
        <f t="shared" ca="1" si="3"/>
        <v>7.0000000000000007E-2</v>
      </c>
      <c r="AS43" s="52">
        <f t="shared" ca="1" si="3"/>
        <v>0.65</v>
      </c>
      <c r="AT43" s="52">
        <f t="shared" ca="1" si="1"/>
        <v>0.28500000000000003</v>
      </c>
    </row>
    <row r="44" spans="1:46" ht="68.25" customHeight="1" x14ac:dyDescent="0.15">
      <c r="A44" s="4" t="s">
        <v>187</v>
      </c>
      <c r="B44" s="5" t="s">
        <v>188</v>
      </c>
      <c r="C44" s="5" t="s">
        <v>189</v>
      </c>
      <c r="D44" s="30" t="s">
        <v>190</v>
      </c>
      <c r="E44" s="7"/>
      <c r="F44" s="18">
        <v>44523</v>
      </c>
      <c r="G44" s="4" t="s">
        <v>191</v>
      </c>
      <c r="H44" s="4">
        <v>2025</v>
      </c>
      <c r="I44" s="7"/>
      <c r="J44" s="7"/>
      <c r="K44" s="4" t="s">
        <v>166</v>
      </c>
      <c r="L44" s="5" t="s">
        <v>41</v>
      </c>
      <c r="M44" s="5" t="s">
        <v>42</v>
      </c>
      <c r="N44" s="49">
        <v>47.76314</v>
      </c>
      <c r="O44" s="47">
        <v>27.929320000000001</v>
      </c>
      <c r="P44" s="4" t="s">
        <v>43</v>
      </c>
      <c r="Q44" s="5" t="s">
        <v>415</v>
      </c>
      <c r="S44" s="6" t="s">
        <v>405</v>
      </c>
      <c r="T44" s="7"/>
      <c r="U44" s="7"/>
      <c r="V44" t="s">
        <v>446</v>
      </c>
      <c r="W44" t="s">
        <v>446</v>
      </c>
      <c r="X44" s="7"/>
      <c r="Z44" s="7"/>
      <c r="AA44" s="7"/>
      <c r="AB44" s="7"/>
      <c r="AC44" s="27" t="s">
        <v>720</v>
      </c>
      <c r="AD44" s="7"/>
      <c r="AE44" s="4" t="s">
        <v>192</v>
      </c>
      <c r="AF44" s="5" t="s">
        <v>186</v>
      </c>
      <c r="AG44" s="4" t="s">
        <v>56</v>
      </c>
      <c r="AH44">
        <v>43</v>
      </c>
      <c r="AI44" t="s">
        <v>664</v>
      </c>
      <c r="AJ44" t="s">
        <v>570</v>
      </c>
      <c r="AK44" s="36" t="s">
        <v>579</v>
      </c>
      <c r="AL44" t="s">
        <v>703</v>
      </c>
      <c r="AM44" s="36" t="s">
        <v>572</v>
      </c>
      <c r="AN44" t="s">
        <v>573</v>
      </c>
      <c r="AO44" s="36" t="s">
        <v>574</v>
      </c>
      <c r="AP44" s="52">
        <f t="shared" ca="1" si="3"/>
        <v>0.19</v>
      </c>
      <c r="AQ44" s="52">
        <f t="shared" ca="1" si="3"/>
        <v>0.37</v>
      </c>
      <c r="AR44" s="52">
        <f t="shared" ca="1" si="3"/>
        <v>0.95</v>
      </c>
      <c r="AS44" s="52">
        <f t="shared" ca="1" si="3"/>
        <v>0.15</v>
      </c>
      <c r="AT44" s="52">
        <f t="shared" ca="1" si="1"/>
        <v>0.28000000000000003</v>
      </c>
    </row>
    <row r="45" spans="1:46" ht="113.25" customHeight="1" x14ac:dyDescent="0.15">
      <c r="A45" s="4" t="s">
        <v>193</v>
      </c>
      <c r="B45" s="5" t="s">
        <v>194</v>
      </c>
      <c r="C45" s="5" t="s">
        <v>195</v>
      </c>
      <c r="D45" s="5" t="s">
        <v>196</v>
      </c>
      <c r="E45" s="30" t="s">
        <v>197</v>
      </c>
      <c r="F45" s="20" t="s">
        <v>198</v>
      </c>
      <c r="G45" s="4" t="s">
        <v>199</v>
      </c>
      <c r="H45" s="4">
        <v>2030</v>
      </c>
      <c r="I45" s="7"/>
      <c r="J45" s="7"/>
      <c r="K45" s="7"/>
      <c r="L45" s="5" t="s">
        <v>41</v>
      </c>
      <c r="M45" s="5" t="s">
        <v>42</v>
      </c>
      <c r="N45" s="47">
        <v>47</v>
      </c>
      <c r="O45" s="47">
        <v>29</v>
      </c>
      <c r="P45" s="4" t="s">
        <v>200</v>
      </c>
      <c r="Q45" s="5" t="s">
        <v>419</v>
      </c>
      <c r="S45" s="6" t="s">
        <v>405</v>
      </c>
      <c r="T45" s="4" t="s">
        <v>201</v>
      </c>
      <c r="U45" s="4" t="s">
        <v>202</v>
      </c>
      <c r="V45" s="5" t="s">
        <v>203</v>
      </c>
      <c r="W45" s="5" t="s">
        <v>203</v>
      </c>
      <c r="X45" s="4" t="s">
        <v>204</v>
      </c>
      <c r="Y45" s="4" t="s">
        <v>223</v>
      </c>
      <c r="Z45" s="4" t="s">
        <v>51</v>
      </c>
      <c r="AA45" s="27" t="s">
        <v>488</v>
      </c>
      <c r="AB45" s="31" t="s">
        <v>485</v>
      </c>
      <c r="AC45" s="4" t="s">
        <v>206</v>
      </c>
      <c r="AD45" s="4" t="s">
        <v>207</v>
      </c>
      <c r="AE45" s="4" t="s">
        <v>208</v>
      </c>
      <c r="AF45" s="5" t="s">
        <v>209</v>
      </c>
      <c r="AG45" s="4" t="s">
        <v>56</v>
      </c>
      <c r="AH45">
        <v>9</v>
      </c>
      <c r="AI45" t="s">
        <v>665</v>
      </c>
      <c r="AJ45" t="s">
        <v>554</v>
      </c>
      <c r="AK45" s="36" t="s">
        <v>555</v>
      </c>
      <c r="AL45" t="s">
        <v>699</v>
      </c>
      <c r="AM45" s="36" t="s">
        <v>556</v>
      </c>
      <c r="AN45" t="s">
        <v>557</v>
      </c>
      <c r="AO45" s="36" t="s">
        <v>525</v>
      </c>
      <c r="AP45" s="52">
        <f t="shared" ca="1" si="3"/>
        <v>0.89</v>
      </c>
      <c r="AQ45" s="52">
        <f t="shared" ca="1" si="3"/>
        <v>0.9</v>
      </c>
      <c r="AR45" s="52">
        <f t="shared" ca="1" si="3"/>
        <v>0.63</v>
      </c>
      <c r="AS45" s="52">
        <f t="shared" ca="1" si="3"/>
        <v>0.7</v>
      </c>
      <c r="AT45" s="52">
        <f t="shared" ca="1" si="1"/>
        <v>0.79499999999999993</v>
      </c>
    </row>
    <row r="46" spans="1:46" ht="123.75" customHeight="1" x14ac:dyDescent="0.15">
      <c r="A46" s="4" t="s">
        <v>210</v>
      </c>
      <c r="B46" s="27" t="s">
        <v>516</v>
      </c>
      <c r="C46" s="27" t="s">
        <v>211</v>
      </c>
      <c r="D46" s="7"/>
      <c r="E46" s="30" t="s">
        <v>212</v>
      </c>
      <c r="F46" s="20" t="s">
        <v>198</v>
      </c>
      <c r="G46" s="4" t="s">
        <v>38</v>
      </c>
      <c r="H46" s="4">
        <v>2030</v>
      </c>
      <c r="I46" s="7"/>
      <c r="J46" s="7"/>
      <c r="K46" s="7"/>
      <c r="L46" s="5" t="s">
        <v>41</v>
      </c>
      <c r="M46" s="5" t="s">
        <v>42</v>
      </c>
      <c r="N46" s="47">
        <v>47</v>
      </c>
      <c r="O46" s="47">
        <v>29</v>
      </c>
      <c r="P46" s="4" t="s">
        <v>200</v>
      </c>
      <c r="Q46" s="5" t="s">
        <v>420</v>
      </c>
      <c r="S46" s="6" t="s">
        <v>405</v>
      </c>
      <c r="T46" s="4" t="s">
        <v>201</v>
      </c>
      <c r="U46" s="4" t="s">
        <v>213</v>
      </c>
      <c r="V46" s="5" t="s">
        <v>214</v>
      </c>
      <c r="W46" s="5" t="s">
        <v>215</v>
      </c>
      <c r="X46" s="5" t="s">
        <v>216</v>
      </c>
      <c r="Y46" s="4" t="s">
        <v>205</v>
      </c>
      <c r="Z46" s="7"/>
      <c r="AA46" s="27" t="s">
        <v>489</v>
      </c>
      <c r="AB46" s="27" t="s">
        <v>486</v>
      </c>
      <c r="AC46" s="7"/>
      <c r="AD46" s="7"/>
      <c r="AE46" s="4" t="s">
        <v>217</v>
      </c>
      <c r="AF46" s="5" t="s">
        <v>218</v>
      </c>
      <c r="AG46" s="4" t="s">
        <v>56</v>
      </c>
      <c r="AH46">
        <v>45</v>
      </c>
      <c r="AI46" t="s">
        <v>666</v>
      </c>
      <c r="AJ46" t="s">
        <v>580</v>
      </c>
      <c r="AK46" s="36" t="s">
        <v>581</v>
      </c>
      <c r="AL46" t="s">
        <v>705</v>
      </c>
      <c r="AM46" s="36" t="s">
        <v>582</v>
      </c>
      <c r="AN46" t="s">
        <v>583</v>
      </c>
      <c r="AO46" s="36" t="s">
        <v>548</v>
      </c>
      <c r="AP46" s="52">
        <f t="shared" ca="1" si="3"/>
        <v>0.83</v>
      </c>
      <c r="AQ46" s="52">
        <f t="shared" ca="1" si="3"/>
        <v>0.35</v>
      </c>
      <c r="AR46" s="52">
        <f t="shared" ca="1" si="3"/>
        <v>0.21</v>
      </c>
      <c r="AS46" s="52">
        <f t="shared" ca="1" si="3"/>
        <v>0.55000000000000004</v>
      </c>
      <c r="AT46" s="52">
        <f t="shared" ca="1" si="1"/>
        <v>0.45</v>
      </c>
    </row>
    <row r="47" spans="1:46" ht="219.75" customHeight="1" x14ac:dyDescent="0.15">
      <c r="A47" s="4" t="s">
        <v>219</v>
      </c>
      <c r="B47" s="5" t="s">
        <v>220</v>
      </c>
      <c r="C47" s="27" t="s">
        <v>517</v>
      </c>
      <c r="D47" s="7"/>
      <c r="E47" s="27" t="s">
        <v>514</v>
      </c>
      <c r="F47" s="20" t="s">
        <v>198</v>
      </c>
      <c r="G47" s="4" t="s">
        <v>221</v>
      </c>
      <c r="H47" s="4">
        <v>2028</v>
      </c>
      <c r="I47" s="7"/>
      <c r="J47" s="7"/>
      <c r="K47" s="7"/>
      <c r="L47" s="5" t="s">
        <v>41</v>
      </c>
      <c r="M47" s="5" t="s">
        <v>42</v>
      </c>
      <c r="N47" s="47">
        <v>47</v>
      </c>
      <c r="O47" s="50">
        <v>29</v>
      </c>
      <c r="P47" s="4" t="s">
        <v>200</v>
      </c>
      <c r="Q47" s="5" t="s">
        <v>407</v>
      </c>
      <c r="S47" s="6" t="s">
        <v>405</v>
      </c>
      <c r="T47" s="4" t="s">
        <v>201</v>
      </c>
      <c r="U47" s="7"/>
      <c r="V47" s="5" t="s">
        <v>203</v>
      </c>
      <c r="W47" s="5" t="s">
        <v>203</v>
      </c>
      <c r="X47" s="5" t="s">
        <v>222</v>
      </c>
      <c r="Y47" s="4" t="s">
        <v>223</v>
      </c>
      <c r="Z47" s="4" t="s">
        <v>51</v>
      </c>
      <c r="AA47" s="27" t="s">
        <v>488</v>
      </c>
      <c r="AB47" s="27" t="s">
        <v>485</v>
      </c>
      <c r="AC47" s="7"/>
      <c r="AD47" s="7"/>
      <c r="AE47" s="4" t="s">
        <v>224</v>
      </c>
      <c r="AF47" s="4" t="s">
        <v>225</v>
      </c>
      <c r="AG47" s="4" t="s">
        <v>56</v>
      </c>
      <c r="AH47">
        <v>46</v>
      </c>
      <c r="AI47" t="s">
        <v>667</v>
      </c>
      <c r="AJ47" s="39"/>
      <c r="AL47" s="39"/>
      <c r="AP47" s="52">
        <f t="shared" ca="1" si="3"/>
        <v>0.61</v>
      </c>
      <c r="AQ47" s="52">
        <f t="shared" ca="1" si="3"/>
        <v>0.08</v>
      </c>
      <c r="AR47" s="52">
        <f t="shared" ca="1" si="3"/>
        <v>0.36</v>
      </c>
      <c r="AS47" s="52">
        <f t="shared" ca="1" si="3"/>
        <v>0.01</v>
      </c>
      <c r="AT47" s="52">
        <f t="shared" ca="1" si="1"/>
        <v>0.21999999999999997</v>
      </c>
    </row>
    <row r="48" spans="1:46" ht="141.75" customHeight="1" x14ac:dyDescent="0.15">
      <c r="A48" s="4" t="s">
        <v>226</v>
      </c>
      <c r="B48" s="31" t="s">
        <v>515</v>
      </c>
      <c r="C48" s="27" t="s">
        <v>517</v>
      </c>
      <c r="D48" s="27" t="s">
        <v>227</v>
      </c>
      <c r="E48" s="5" t="s">
        <v>228</v>
      </c>
      <c r="F48" s="20" t="s">
        <v>198</v>
      </c>
      <c r="G48" s="4" t="s">
        <v>199</v>
      </c>
      <c r="H48" s="4">
        <v>2030</v>
      </c>
      <c r="I48" s="7"/>
      <c r="J48" s="7"/>
      <c r="K48" s="7"/>
      <c r="L48" s="5" t="s">
        <v>41</v>
      </c>
      <c r="M48" s="5" t="s">
        <v>42</v>
      </c>
      <c r="N48" s="47">
        <v>47</v>
      </c>
      <c r="O48" s="47">
        <v>29</v>
      </c>
      <c r="P48" s="4" t="s">
        <v>200</v>
      </c>
      <c r="Q48" s="5" t="s">
        <v>407</v>
      </c>
      <c r="S48" s="6" t="s">
        <v>405</v>
      </c>
      <c r="T48" s="4" t="s">
        <v>201</v>
      </c>
      <c r="U48" s="7"/>
      <c r="V48" s="5" t="s">
        <v>203</v>
      </c>
      <c r="W48" s="5" t="s">
        <v>203</v>
      </c>
      <c r="X48" s="4" t="s">
        <v>229</v>
      </c>
      <c r="Y48" s="4" t="s">
        <v>223</v>
      </c>
      <c r="Z48" s="4" t="s">
        <v>51</v>
      </c>
      <c r="AA48" s="27" t="s">
        <v>488</v>
      </c>
      <c r="AB48" s="31" t="s">
        <v>485</v>
      </c>
      <c r="AC48" s="4" t="s">
        <v>230</v>
      </c>
      <c r="AD48" s="4" t="s">
        <v>231</v>
      </c>
      <c r="AE48" s="31" t="s">
        <v>232</v>
      </c>
      <c r="AF48" s="5" t="s">
        <v>209</v>
      </c>
      <c r="AG48" s="4" t="s">
        <v>56</v>
      </c>
      <c r="AH48">
        <v>47</v>
      </c>
      <c r="AI48" t="s">
        <v>644</v>
      </c>
      <c r="AJ48" s="38"/>
      <c r="AL48" s="38"/>
      <c r="AP48" s="52">
        <f t="shared" ca="1" si="3"/>
        <v>0.3</v>
      </c>
      <c r="AQ48" s="52">
        <f t="shared" ca="1" si="3"/>
        <v>0.91</v>
      </c>
      <c r="AR48" s="52">
        <f t="shared" ca="1" si="3"/>
        <v>0.26</v>
      </c>
      <c r="AS48" s="52">
        <f t="shared" ca="1" si="3"/>
        <v>0.52</v>
      </c>
      <c r="AT48" s="52">
        <f t="shared" ca="1" si="1"/>
        <v>0.41000000000000003</v>
      </c>
    </row>
    <row r="49" spans="1:46" ht="111.75" customHeight="1" x14ac:dyDescent="0.15">
      <c r="A49" s="15" t="s">
        <v>233</v>
      </c>
      <c r="B49" s="5" t="s">
        <v>234</v>
      </c>
      <c r="C49" s="4" t="s">
        <v>235</v>
      </c>
      <c r="D49" s="5" t="s">
        <v>236</v>
      </c>
      <c r="E49" s="30" t="s">
        <v>518</v>
      </c>
      <c r="F49" s="18">
        <v>45292</v>
      </c>
      <c r="G49" s="4" t="s">
        <v>237</v>
      </c>
      <c r="H49" s="4">
        <v>2026</v>
      </c>
      <c r="I49" s="7"/>
      <c r="J49" s="7"/>
      <c r="K49" s="7"/>
      <c r="L49" s="5" t="s">
        <v>41</v>
      </c>
      <c r="M49" s="5" t="s">
        <v>42</v>
      </c>
      <c r="N49" s="47">
        <v>47</v>
      </c>
      <c r="O49" s="47">
        <v>29</v>
      </c>
      <c r="P49" s="4" t="s">
        <v>200</v>
      </c>
      <c r="Q49" s="5" t="s">
        <v>420</v>
      </c>
      <c r="S49" s="6" t="s">
        <v>405</v>
      </c>
      <c r="T49" s="7"/>
      <c r="U49" s="7"/>
      <c r="V49" s="5" t="s">
        <v>238</v>
      </c>
      <c r="W49" s="7"/>
      <c r="X49" s="5" t="s">
        <v>239</v>
      </c>
      <c r="Y49" s="4" t="s">
        <v>205</v>
      </c>
      <c r="Z49" s="7"/>
      <c r="AA49" s="7"/>
      <c r="AB49" s="7"/>
      <c r="AC49" s="4" t="s">
        <v>240</v>
      </c>
      <c r="AD49" s="7"/>
      <c r="AE49" s="31" t="s">
        <v>472</v>
      </c>
      <c r="AF49" s="5" t="s">
        <v>241</v>
      </c>
      <c r="AG49" s="4" t="s">
        <v>56</v>
      </c>
      <c r="AH49">
        <v>45</v>
      </c>
      <c r="AI49" t="s">
        <v>666</v>
      </c>
      <c r="AJ49" t="s">
        <v>580</v>
      </c>
      <c r="AK49" s="36" t="s">
        <v>581</v>
      </c>
      <c r="AL49" t="s">
        <v>705</v>
      </c>
      <c r="AM49" s="36" t="s">
        <v>582</v>
      </c>
      <c r="AN49" t="s">
        <v>583</v>
      </c>
      <c r="AO49" s="36" t="s">
        <v>548</v>
      </c>
      <c r="AP49" s="52">
        <f t="shared" ca="1" si="3"/>
        <v>0.12</v>
      </c>
      <c r="AQ49" s="52">
        <f t="shared" ca="1" si="3"/>
        <v>0.95</v>
      </c>
      <c r="AR49" s="52">
        <f t="shared" ca="1" si="3"/>
        <v>0.28000000000000003</v>
      </c>
      <c r="AS49" s="52">
        <f t="shared" ca="1" si="3"/>
        <v>0.69</v>
      </c>
      <c r="AT49" s="52">
        <f t="shared" ca="1" si="1"/>
        <v>0.48499999999999999</v>
      </c>
    </row>
    <row r="50" spans="1:46" ht="75.75" customHeight="1" x14ac:dyDescent="0.15">
      <c r="A50" s="15" t="s">
        <v>242</v>
      </c>
      <c r="B50" s="5" t="s">
        <v>243</v>
      </c>
      <c r="C50" s="4" t="s">
        <v>235</v>
      </c>
      <c r="D50" s="5" t="s">
        <v>236</v>
      </c>
      <c r="E50" s="5" t="s">
        <v>244</v>
      </c>
      <c r="F50" s="18">
        <v>45292</v>
      </c>
      <c r="G50" s="4" t="s">
        <v>237</v>
      </c>
      <c r="H50" s="4">
        <v>2026</v>
      </c>
      <c r="I50" s="7"/>
      <c r="J50" s="7"/>
      <c r="K50" s="7"/>
      <c r="L50" s="5" t="s">
        <v>41</v>
      </c>
      <c r="M50" s="5" t="s">
        <v>42</v>
      </c>
      <c r="N50" s="47">
        <v>47</v>
      </c>
      <c r="O50" s="47">
        <v>29</v>
      </c>
      <c r="P50" s="4" t="s">
        <v>200</v>
      </c>
      <c r="Q50" s="5" t="s">
        <v>421</v>
      </c>
      <c r="S50" s="6" t="s">
        <v>408</v>
      </c>
      <c r="T50" s="7"/>
      <c r="U50" s="7"/>
      <c r="V50" s="5" t="s">
        <v>245</v>
      </c>
      <c r="W50" s="7"/>
      <c r="X50" s="5" t="s">
        <v>246</v>
      </c>
      <c r="Y50" s="4" t="s">
        <v>205</v>
      </c>
      <c r="Z50" s="7"/>
      <c r="AA50" s="7"/>
      <c r="AB50" s="7"/>
      <c r="AC50" s="4" t="s">
        <v>247</v>
      </c>
      <c r="AD50" s="7"/>
      <c r="AE50" s="31" t="s">
        <v>473</v>
      </c>
      <c r="AF50" s="5" t="s">
        <v>241</v>
      </c>
      <c r="AG50" s="4" t="s">
        <v>56</v>
      </c>
      <c r="AH50">
        <v>49</v>
      </c>
      <c r="AI50" t="s">
        <v>668</v>
      </c>
      <c r="AJ50" s="38"/>
      <c r="AL50" s="38"/>
      <c r="AP50" s="52">
        <f t="shared" ca="1" si="3"/>
        <v>0.37</v>
      </c>
      <c r="AQ50" s="52">
        <f t="shared" ca="1" si="3"/>
        <v>0.79</v>
      </c>
      <c r="AR50" s="52">
        <f t="shared" ca="1" si="3"/>
        <v>0.76</v>
      </c>
      <c r="AS50" s="52">
        <f t="shared" ca="1" si="3"/>
        <v>0.02</v>
      </c>
      <c r="AT50" s="52">
        <f t="shared" ca="1" si="1"/>
        <v>0.56499999999999995</v>
      </c>
    </row>
    <row r="51" spans="1:46" ht="173.25" customHeight="1" x14ac:dyDescent="0.15">
      <c r="A51" s="15" t="s">
        <v>248</v>
      </c>
      <c r="B51" s="4" t="s">
        <v>249</v>
      </c>
      <c r="C51" s="4" t="s">
        <v>235</v>
      </c>
      <c r="D51" s="5" t="s">
        <v>236</v>
      </c>
      <c r="E51" s="30" t="s">
        <v>250</v>
      </c>
      <c r="F51" s="18">
        <v>45292</v>
      </c>
      <c r="G51" s="4" t="s">
        <v>237</v>
      </c>
      <c r="H51" s="4">
        <v>2026</v>
      </c>
      <c r="I51" s="7"/>
      <c r="J51" s="7"/>
      <c r="K51" s="7"/>
      <c r="L51" s="5" t="s">
        <v>41</v>
      </c>
      <c r="M51" s="5" t="s">
        <v>42</v>
      </c>
      <c r="N51" s="47">
        <v>47</v>
      </c>
      <c r="O51" s="47">
        <v>29</v>
      </c>
      <c r="P51" s="4" t="s">
        <v>200</v>
      </c>
      <c r="Q51" s="5" t="s">
        <v>421</v>
      </c>
      <c r="S51" s="6" t="s">
        <v>408</v>
      </c>
      <c r="T51" s="7"/>
      <c r="U51" s="7"/>
      <c r="V51" s="4" t="s">
        <v>48</v>
      </c>
      <c r="W51" s="7"/>
      <c r="X51" s="5" t="s">
        <v>251</v>
      </c>
      <c r="Y51" s="4" t="s">
        <v>205</v>
      </c>
      <c r="Z51" s="7"/>
      <c r="AA51" s="7"/>
      <c r="AB51" s="7"/>
      <c r="AC51" s="4" t="s">
        <v>252</v>
      </c>
      <c r="AD51" s="7"/>
      <c r="AE51" s="31" t="s">
        <v>474</v>
      </c>
      <c r="AF51" s="5" t="s">
        <v>241</v>
      </c>
      <c r="AG51" s="4" t="s">
        <v>56</v>
      </c>
      <c r="AH51">
        <v>50</v>
      </c>
      <c r="AI51" t="s">
        <v>669</v>
      </c>
      <c r="AJ51" t="s">
        <v>584</v>
      </c>
      <c r="AK51" s="36" t="s">
        <v>585</v>
      </c>
      <c r="AL51" t="s">
        <v>706</v>
      </c>
      <c r="AM51" s="36" t="s">
        <v>586</v>
      </c>
      <c r="AN51" t="s">
        <v>587</v>
      </c>
      <c r="AO51" s="36" t="s">
        <v>574</v>
      </c>
      <c r="AP51" s="52">
        <f t="shared" ca="1" si="3"/>
        <v>0.56999999999999995</v>
      </c>
      <c r="AQ51" s="52">
        <f t="shared" ca="1" si="3"/>
        <v>0.28999999999999998</v>
      </c>
      <c r="AR51" s="52">
        <f t="shared" ca="1" si="3"/>
        <v>0.3</v>
      </c>
      <c r="AS51" s="52">
        <f t="shared" ca="1" si="3"/>
        <v>0.38</v>
      </c>
      <c r="AT51" s="52">
        <f t="shared" ca="1" si="1"/>
        <v>0.33999999999999997</v>
      </c>
    </row>
    <row r="52" spans="1:46" ht="236.25" customHeight="1" x14ac:dyDescent="0.15">
      <c r="A52" s="15" t="s">
        <v>253</v>
      </c>
      <c r="B52" s="5" t="s">
        <v>254</v>
      </c>
      <c r="C52" s="4" t="s">
        <v>235</v>
      </c>
      <c r="D52" s="5" t="s">
        <v>236</v>
      </c>
      <c r="E52" s="27" t="s">
        <v>255</v>
      </c>
      <c r="F52" s="18">
        <v>45292</v>
      </c>
      <c r="G52" s="4" t="s">
        <v>237</v>
      </c>
      <c r="H52" s="4">
        <v>2026</v>
      </c>
      <c r="I52" s="7"/>
      <c r="J52" s="7"/>
      <c r="K52" s="7"/>
      <c r="L52" s="5" t="s">
        <v>41</v>
      </c>
      <c r="M52" s="5" t="s">
        <v>42</v>
      </c>
      <c r="N52" s="47">
        <v>47</v>
      </c>
      <c r="O52" s="47">
        <v>29</v>
      </c>
      <c r="P52" s="4" t="s">
        <v>200</v>
      </c>
      <c r="Q52" s="5" t="s">
        <v>421</v>
      </c>
      <c r="S52" s="6" t="s">
        <v>408</v>
      </c>
      <c r="T52" s="7"/>
      <c r="U52" s="7"/>
      <c r="V52" s="4" t="s">
        <v>48</v>
      </c>
      <c r="W52" s="7"/>
      <c r="X52" s="5" t="s">
        <v>256</v>
      </c>
      <c r="Y52" s="4" t="s">
        <v>205</v>
      </c>
      <c r="Z52" s="7"/>
      <c r="AA52" s="7"/>
      <c r="AB52" s="7"/>
      <c r="AC52" s="4" t="s">
        <v>257</v>
      </c>
      <c r="AD52" s="7"/>
      <c r="AE52" s="31" t="s">
        <v>475</v>
      </c>
      <c r="AF52" s="5" t="s">
        <v>241</v>
      </c>
      <c r="AG52" s="4" t="s">
        <v>56</v>
      </c>
      <c r="AH52">
        <v>51</v>
      </c>
      <c r="AI52" t="s">
        <v>670</v>
      </c>
      <c r="AJ52" t="s">
        <v>588</v>
      </c>
      <c r="AK52" s="36" t="s">
        <v>589</v>
      </c>
      <c r="AL52" t="s">
        <v>707</v>
      </c>
      <c r="AM52" s="36" t="s">
        <v>590</v>
      </c>
      <c r="AN52" t="s">
        <v>591</v>
      </c>
      <c r="AO52" s="36" t="s">
        <v>543</v>
      </c>
      <c r="AP52" s="52">
        <f t="shared" ca="1" si="3"/>
        <v>0.37</v>
      </c>
      <c r="AQ52" s="52">
        <f t="shared" ca="1" si="3"/>
        <v>0.56999999999999995</v>
      </c>
      <c r="AR52" s="52">
        <f t="shared" ca="1" si="3"/>
        <v>0.06</v>
      </c>
      <c r="AS52" s="52">
        <f t="shared" ca="1" si="3"/>
        <v>0.31</v>
      </c>
      <c r="AT52" s="52">
        <f t="shared" ca="1" si="1"/>
        <v>0.33999999999999997</v>
      </c>
    </row>
    <row r="53" spans="1:46" s="5" customFormat="1" ht="129.75" customHeight="1" x14ac:dyDescent="0.15">
      <c r="A53" s="19" t="s">
        <v>258</v>
      </c>
      <c r="B53" s="5" t="s">
        <v>259</v>
      </c>
      <c r="C53" s="4" t="s">
        <v>235</v>
      </c>
      <c r="D53" s="5" t="s">
        <v>236</v>
      </c>
      <c r="E53" s="5" t="s">
        <v>260</v>
      </c>
      <c r="F53" s="18">
        <v>45292</v>
      </c>
      <c r="G53" s="4" t="s">
        <v>237</v>
      </c>
      <c r="H53" s="4">
        <v>2026</v>
      </c>
      <c r="I53" s="9"/>
      <c r="J53" s="9"/>
      <c r="K53" s="9"/>
      <c r="L53" s="5" t="s">
        <v>41</v>
      </c>
      <c r="M53" s="5" t="s">
        <v>42</v>
      </c>
      <c r="N53" s="47">
        <v>47</v>
      </c>
      <c r="O53" s="47">
        <v>29</v>
      </c>
      <c r="P53" s="4" t="s">
        <v>200</v>
      </c>
      <c r="Q53" s="5" t="s">
        <v>422</v>
      </c>
      <c r="R53" s="9"/>
      <c r="S53" s="6" t="s">
        <v>408</v>
      </c>
      <c r="T53" s="9"/>
      <c r="U53" s="9"/>
      <c r="V53" s="5" t="s">
        <v>261</v>
      </c>
      <c r="W53" s="9"/>
      <c r="X53" s="5" t="s">
        <v>262</v>
      </c>
      <c r="Y53" s="5" t="s">
        <v>205</v>
      </c>
      <c r="Z53" s="9"/>
      <c r="AA53" s="9"/>
      <c r="AB53" s="9"/>
      <c r="AC53" s="5" t="s">
        <v>263</v>
      </c>
      <c r="AD53" s="9"/>
      <c r="AE53" s="27" t="s">
        <v>476</v>
      </c>
      <c r="AF53" s="5" t="s">
        <v>241</v>
      </c>
      <c r="AG53" s="4" t="s">
        <v>56</v>
      </c>
      <c r="AH53">
        <v>52</v>
      </c>
      <c r="AI53" t="s">
        <v>671</v>
      </c>
      <c r="AJ53" s="40"/>
      <c r="AL53" s="40"/>
      <c r="AP53" s="52">
        <f t="shared" ca="1" si="3"/>
        <v>0.15</v>
      </c>
      <c r="AQ53" s="52">
        <f t="shared" ca="1" si="3"/>
        <v>0.15</v>
      </c>
      <c r="AR53" s="52">
        <f t="shared" ca="1" si="3"/>
        <v>0.38</v>
      </c>
      <c r="AS53" s="52">
        <f t="shared" ca="1" si="3"/>
        <v>0.31</v>
      </c>
      <c r="AT53" s="52">
        <f t="shared" ca="1" si="1"/>
        <v>0.22999999999999998</v>
      </c>
    </row>
    <row r="54" spans="1:46" ht="161.25" customHeight="1" x14ac:dyDescent="0.15">
      <c r="A54" s="15" t="s">
        <v>264</v>
      </c>
      <c r="B54" s="5" t="s">
        <v>265</v>
      </c>
      <c r="C54" s="4" t="s">
        <v>235</v>
      </c>
      <c r="D54" s="5" t="s">
        <v>236</v>
      </c>
      <c r="E54" s="5" t="s">
        <v>266</v>
      </c>
      <c r="F54" s="18">
        <v>45292</v>
      </c>
      <c r="G54" s="4" t="s">
        <v>237</v>
      </c>
      <c r="H54" s="4">
        <v>2026</v>
      </c>
      <c r="I54" s="7"/>
      <c r="J54" s="7"/>
      <c r="K54" s="7"/>
      <c r="L54" s="5" t="s">
        <v>41</v>
      </c>
      <c r="M54" s="5" t="s">
        <v>42</v>
      </c>
      <c r="N54" s="47">
        <v>47</v>
      </c>
      <c r="O54" s="47">
        <v>29</v>
      </c>
      <c r="P54" s="4" t="s">
        <v>200</v>
      </c>
      <c r="Q54" s="5" t="s">
        <v>425</v>
      </c>
      <c r="S54" s="6" t="s">
        <v>405</v>
      </c>
      <c r="T54" s="7"/>
      <c r="U54" s="7"/>
      <c r="V54" s="5" t="s">
        <v>203</v>
      </c>
      <c r="W54" s="7"/>
      <c r="X54" s="27" t="s">
        <v>267</v>
      </c>
      <c r="Y54" t="s">
        <v>205</v>
      </c>
      <c r="Z54" s="7"/>
      <c r="AA54" s="7"/>
      <c r="AB54" s="7"/>
      <c r="AC54" s="4" t="s">
        <v>268</v>
      </c>
      <c r="AD54" s="7"/>
      <c r="AE54" s="31" t="s">
        <v>477</v>
      </c>
      <c r="AF54" s="5" t="s">
        <v>241</v>
      </c>
      <c r="AG54" s="4" t="s">
        <v>56</v>
      </c>
      <c r="AH54">
        <v>14</v>
      </c>
      <c r="AI54" t="s">
        <v>672</v>
      </c>
      <c r="AJ54" t="s">
        <v>558</v>
      </c>
      <c r="AK54" s="36" t="s">
        <v>559</v>
      </c>
      <c r="AL54" t="s">
        <v>700</v>
      </c>
      <c r="AM54" s="36" t="s">
        <v>560</v>
      </c>
      <c r="AN54" t="s">
        <v>561</v>
      </c>
      <c r="AO54" s="36" t="s">
        <v>543</v>
      </c>
      <c r="AP54" s="52">
        <f t="shared" ca="1" si="3"/>
        <v>0.74</v>
      </c>
      <c r="AQ54" s="52">
        <f t="shared" ca="1" si="3"/>
        <v>0.03</v>
      </c>
      <c r="AR54" s="52">
        <f t="shared" ca="1" si="3"/>
        <v>0.01</v>
      </c>
      <c r="AS54" s="52">
        <f t="shared" ca="1" si="3"/>
        <v>0.22</v>
      </c>
      <c r="AT54" s="52">
        <f t="shared" ca="1" si="1"/>
        <v>0.125</v>
      </c>
    </row>
    <row r="55" spans="1:46" s="5" customFormat="1" ht="146.25" customHeight="1" x14ac:dyDescent="0.15">
      <c r="A55" s="19" t="s">
        <v>269</v>
      </c>
      <c r="B55" s="5" t="s">
        <v>270</v>
      </c>
      <c r="C55" s="5" t="s">
        <v>271</v>
      </c>
      <c r="D55" s="5" t="s">
        <v>272</v>
      </c>
      <c r="E55" s="5" t="s">
        <v>273</v>
      </c>
      <c r="F55" s="21">
        <v>43101</v>
      </c>
      <c r="G55" s="5" t="s">
        <v>274</v>
      </c>
      <c r="H55" s="5">
        <v>2031</v>
      </c>
      <c r="I55" s="9"/>
      <c r="J55" s="9"/>
      <c r="K55" s="9"/>
      <c r="L55" s="5" t="s">
        <v>41</v>
      </c>
      <c r="M55" s="5" t="s">
        <v>42</v>
      </c>
      <c r="N55" s="47">
        <v>47</v>
      </c>
      <c r="O55" s="47">
        <v>29</v>
      </c>
      <c r="P55" s="4" t="s">
        <v>200</v>
      </c>
      <c r="Q55" s="5" t="s">
        <v>424</v>
      </c>
      <c r="R55" s="9"/>
      <c r="S55" s="6" t="s">
        <v>405</v>
      </c>
      <c r="T55" s="9"/>
      <c r="U55" s="9"/>
      <c r="V55" s="9"/>
      <c r="W55" s="9"/>
      <c r="X55" s="9"/>
      <c r="Y55" s="27" t="s">
        <v>205</v>
      </c>
      <c r="Z55" s="9"/>
      <c r="AA55" s="9"/>
      <c r="AB55" s="9"/>
      <c r="AC55" s="9"/>
      <c r="AD55" s="9"/>
      <c r="AE55" s="5" t="s">
        <v>275</v>
      </c>
      <c r="AF55" s="9"/>
      <c r="AG55" s="9"/>
      <c r="AH55">
        <v>54</v>
      </c>
      <c r="AI55" t="s">
        <v>673</v>
      </c>
      <c r="AJ55" t="s">
        <v>592</v>
      </c>
      <c r="AK55" s="36" t="s">
        <v>593</v>
      </c>
      <c r="AL55" t="s">
        <v>708</v>
      </c>
      <c r="AM55" s="36" t="s">
        <v>594</v>
      </c>
      <c r="AN55" t="s">
        <v>595</v>
      </c>
      <c r="AO55" s="36" t="s">
        <v>525</v>
      </c>
      <c r="AP55" s="52">
        <f t="shared" ca="1" si="3"/>
        <v>0.54</v>
      </c>
      <c r="AQ55" s="52">
        <f t="shared" ca="1" si="3"/>
        <v>0.68</v>
      </c>
      <c r="AR55" s="52">
        <f t="shared" ca="1" si="3"/>
        <v>0.94</v>
      </c>
      <c r="AS55" s="52">
        <f t="shared" ca="1" si="3"/>
        <v>0.94</v>
      </c>
      <c r="AT55" s="52">
        <f t="shared" ca="1" si="1"/>
        <v>0.81</v>
      </c>
    </row>
    <row r="56" spans="1:46" s="6" customFormat="1" ht="39.75" customHeight="1" x14ac:dyDescent="0.15">
      <c r="A56" s="22" t="s">
        <v>276</v>
      </c>
      <c r="B56" s="6" t="s">
        <v>277</v>
      </c>
      <c r="C56" s="30"/>
      <c r="N56" s="51"/>
      <c r="O56" s="51"/>
      <c r="R56" s="14"/>
      <c r="S56" s="6" t="s">
        <v>405</v>
      </c>
      <c r="Y56" s="6" t="s">
        <v>205</v>
      </c>
      <c r="AH56">
        <v>55</v>
      </c>
      <c r="AI56"/>
      <c r="AJ56" s="41"/>
      <c r="AL56" s="41"/>
      <c r="AP56" s="52">
        <f t="shared" ca="1" si="3"/>
        <v>0.91</v>
      </c>
      <c r="AQ56" s="52">
        <f t="shared" ca="1" si="3"/>
        <v>0.18</v>
      </c>
      <c r="AR56" s="52">
        <f t="shared" ca="1" si="3"/>
        <v>0.43</v>
      </c>
      <c r="AS56" s="52">
        <f t="shared" ca="1" si="3"/>
        <v>0.75</v>
      </c>
      <c r="AT56" s="52">
        <f t="shared" ca="1" si="1"/>
        <v>0.59</v>
      </c>
    </row>
    <row r="57" spans="1:46" ht="71.25" customHeight="1" x14ac:dyDescent="0.15">
      <c r="A57" s="7"/>
      <c r="B57" s="5" t="s">
        <v>278</v>
      </c>
      <c r="C57" s="7"/>
      <c r="D57" s="7"/>
      <c r="E57" s="7"/>
      <c r="F57" s="18">
        <v>45135</v>
      </c>
      <c r="G57" s="7"/>
      <c r="H57" s="4">
        <v>2027</v>
      </c>
      <c r="I57" s="7"/>
      <c r="J57" s="7"/>
      <c r="K57" s="23" t="s">
        <v>279</v>
      </c>
      <c r="L57" s="5" t="s">
        <v>41</v>
      </c>
      <c r="M57" s="5" t="s">
        <v>42</v>
      </c>
      <c r="N57" s="47">
        <v>45.904249999999998</v>
      </c>
      <c r="O57" s="47">
        <v>28.199290000000001</v>
      </c>
      <c r="P57" s="24" t="s">
        <v>43</v>
      </c>
      <c r="Q57" s="25" t="s">
        <v>426</v>
      </c>
      <c r="S57" s="6" t="s">
        <v>399</v>
      </c>
      <c r="T57" s="7"/>
      <c r="U57" s="7"/>
      <c r="V57" s="7"/>
      <c r="W57" s="7"/>
      <c r="X57" s="7"/>
      <c r="Y57" s="34" t="s">
        <v>223</v>
      </c>
      <c r="Z57" s="7"/>
      <c r="AA57" s="7"/>
      <c r="AB57" s="7"/>
      <c r="AC57" s="7"/>
      <c r="AD57" s="7"/>
      <c r="AE57" s="31" t="s">
        <v>448</v>
      </c>
      <c r="AF57" s="7"/>
      <c r="AG57" s="7"/>
      <c r="AH57">
        <v>56</v>
      </c>
      <c r="AI57" t="s">
        <v>674</v>
      </c>
      <c r="AJ57" s="38"/>
      <c r="AL57" s="38"/>
      <c r="AP57" s="52">
        <f t="shared" ca="1" si="3"/>
        <v>0.56999999999999995</v>
      </c>
      <c r="AQ57" s="52">
        <f t="shared" ca="1" si="3"/>
        <v>0.74</v>
      </c>
      <c r="AR57" s="52">
        <f t="shared" ca="1" si="3"/>
        <v>0.74</v>
      </c>
      <c r="AS57" s="52">
        <f t="shared" ca="1" si="3"/>
        <v>0.2</v>
      </c>
      <c r="AT57" s="52">
        <f t="shared" ca="1" si="1"/>
        <v>0.65500000000000003</v>
      </c>
    </row>
    <row r="58" spans="1:46" s="5" customFormat="1" ht="38.25" customHeight="1" x14ac:dyDescent="0.15">
      <c r="A58" s="9"/>
      <c r="B58" s="5" t="s">
        <v>280</v>
      </c>
      <c r="C58" s="9"/>
      <c r="D58" s="9"/>
      <c r="E58" s="9"/>
      <c r="F58" s="18">
        <v>45135</v>
      </c>
      <c r="G58" s="9"/>
      <c r="H58" s="5">
        <v>2025</v>
      </c>
      <c r="I58" s="9"/>
      <c r="J58" s="9"/>
      <c r="K58" s="23" t="s">
        <v>279</v>
      </c>
      <c r="L58" s="5" t="s">
        <v>41</v>
      </c>
      <c r="M58" s="5" t="s">
        <v>42</v>
      </c>
      <c r="N58" s="50">
        <v>45.904249999999998</v>
      </c>
      <c r="O58" s="47">
        <v>28.199290000000001</v>
      </c>
      <c r="P58" s="24" t="s">
        <v>43</v>
      </c>
      <c r="Q58" s="5" t="s">
        <v>406</v>
      </c>
      <c r="R58" s="9"/>
      <c r="S58" s="5" t="s">
        <v>405</v>
      </c>
      <c r="T58" s="9"/>
      <c r="U58" s="9"/>
      <c r="V58" s="9"/>
      <c r="W58" s="9"/>
      <c r="X58" s="9"/>
      <c r="Y58" s="27" t="s">
        <v>205</v>
      </c>
      <c r="Z58" s="9"/>
      <c r="AA58" s="9"/>
      <c r="AB58" s="9"/>
      <c r="AC58" s="9"/>
      <c r="AD58" s="9"/>
      <c r="AE58" s="31" t="s">
        <v>448</v>
      </c>
      <c r="AF58" s="9"/>
      <c r="AG58" s="9"/>
      <c r="AH58">
        <v>57</v>
      </c>
      <c r="AI58" s="5" t="s">
        <v>675</v>
      </c>
      <c r="AJ58" s="42"/>
      <c r="AL58" s="42"/>
      <c r="AP58" s="52">
        <f t="shared" ca="1" si="3"/>
        <v>0.83</v>
      </c>
      <c r="AQ58" s="52">
        <f t="shared" ca="1" si="3"/>
        <v>0.51</v>
      </c>
      <c r="AR58" s="52">
        <f t="shared" ca="1" si="3"/>
        <v>0.65</v>
      </c>
      <c r="AS58" s="52">
        <f t="shared" ca="1" si="3"/>
        <v>0.88</v>
      </c>
      <c r="AT58" s="52">
        <f t="shared" ca="1" si="1"/>
        <v>0.74</v>
      </c>
    </row>
    <row r="59" spans="1:46" ht="52.5" customHeight="1" x14ac:dyDescent="0.15">
      <c r="A59" s="7"/>
      <c r="B59" s="4" t="s">
        <v>281</v>
      </c>
      <c r="C59" s="7"/>
      <c r="D59" s="7"/>
      <c r="E59" s="7"/>
      <c r="F59" s="18">
        <v>45135</v>
      </c>
      <c r="G59" s="23" t="s">
        <v>282</v>
      </c>
      <c r="H59" s="4">
        <v>2035</v>
      </c>
      <c r="I59" s="7"/>
      <c r="J59" s="7"/>
      <c r="K59" s="23" t="s">
        <v>279</v>
      </c>
      <c r="L59" s="5" t="s">
        <v>41</v>
      </c>
      <c r="M59" s="5" t="s">
        <v>42</v>
      </c>
      <c r="N59" s="47">
        <v>45.904249999999998</v>
      </c>
      <c r="O59" s="47">
        <v>28.199290000000001</v>
      </c>
      <c r="P59" s="24" t="s">
        <v>43</v>
      </c>
      <c r="Q59" s="5" t="s">
        <v>406</v>
      </c>
      <c r="S59" s="5" t="s">
        <v>405</v>
      </c>
      <c r="T59" s="7"/>
      <c r="U59" s="7"/>
      <c r="V59" s="7"/>
      <c r="W59" s="7"/>
      <c r="X59" s="7"/>
      <c r="Y59" s="34" t="s">
        <v>205</v>
      </c>
      <c r="Z59" s="7"/>
      <c r="AA59" s="7"/>
      <c r="AB59" s="7"/>
      <c r="AC59" s="7"/>
      <c r="AD59" s="7"/>
      <c r="AE59" s="31" t="s">
        <v>471</v>
      </c>
      <c r="AF59" s="7"/>
      <c r="AG59" s="7"/>
      <c r="AH59">
        <v>58</v>
      </c>
      <c r="AI59" t="s">
        <v>676</v>
      </c>
      <c r="AJ59" s="38"/>
      <c r="AL59" s="38"/>
      <c r="AP59" s="52">
        <f t="shared" ca="1" si="3"/>
        <v>0.33</v>
      </c>
      <c r="AQ59" s="52">
        <f t="shared" ca="1" si="3"/>
        <v>0.55000000000000004</v>
      </c>
      <c r="AR59" s="52">
        <f t="shared" ca="1" si="3"/>
        <v>0.55000000000000004</v>
      </c>
      <c r="AS59" s="52">
        <f t="shared" ca="1" si="3"/>
        <v>0.96</v>
      </c>
      <c r="AT59" s="52">
        <f t="shared" ca="1" si="1"/>
        <v>0.55000000000000004</v>
      </c>
    </row>
    <row r="60" spans="1:46" s="6" customFormat="1" ht="40.5" customHeight="1" x14ac:dyDescent="0.15">
      <c r="A60" s="14"/>
      <c r="B60" s="6" t="s">
        <v>283</v>
      </c>
      <c r="C60" s="14"/>
      <c r="D60" s="14"/>
      <c r="E60" s="14"/>
      <c r="F60" s="18">
        <v>45135</v>
      </c>
      <c r="G60" s="14"/>
      <c r="H60" s="5">
        <v>2027</v>
      </c>
      <c r="I60" s="7"/>
      <c r="J60" s="7"/>
      <c r="K60" s="23" t="s">
        <v>279</v>
      </c>
      <c r="L60" s="5" t="s">
        <v>41</v>
      </c>
      <c r="M60" s="5" t="s">
        <v>42</v>
      </c>
      <c r="N60" s="47">
        <v>45.904249999999998</v>
      </c>
      <c r="O60" s="47">
        <v>28.199290000000001</v>
      </c>
      <c r="P60" s="24" t="s">
        <v>43</v>
      </c>
      <c r="Q60" s="5" t="s">
        <v>406</v>
      </c>
      <c r="R60" s="14"/>
      <c r="S60" s="5" t="s">
        <v>405</v>
      </c>
      <c r="T60" s="14"/>
      <c r="U60" s="14"/>
      <c r="V60" s="14"/>
      <c r="W60" s="14"/>
      <c r="X60" s="14"/>
      <c r="Y60" s="30" t="s">
        <v>223</v>
      </c>
      <c r="Z60" s="14"/>
      <c r="AA60" s="14"/>
      <c r="AB60" s="14"/>
      <c r="AC60" s="14"/>
      <c r="AD60" s="14"/>
      <c r="AE60" s="27" t="s">
        <v>464</v>
      </c>
      <c r="AF60" s="14"/>
      <c r="AG60" s="14"/>
      <c r="AH60">
        <v>59</v>
      </c>
      <c r="AI60" t="s">
        <v>677</v>
      </c>
      <c r="AJ60" s="43"/>
      <c r="AL60" s="43"/>
      <c r="AP60" s="52">
        <f t="shared" ca="1" si="3"/>
        <v>0.62</v>
      </c>
      <c r="AQ60" s="52">
        <f t="shared" ca="1" si="3"/>
        <v>0.76</v>
      </c>
      <c r="AR60" s="52">
        <f t="shared" ca="1" si="3"/>
        <v>0.09</v>
      </c>
      <c r="AS60" s="52">
        <f t="shared" ca="1" si="3"/>
        <v>0.93</v>
      </c>
      <c r="AT60" s="52">
        <f t="shared" ca="1" si="1"/>
        <v>0.69</v>
      </c>
    </row>
    <row r="61" spans="1:46" s="6" customFormat="1" ht="40.5" customHeight="1" x14ac:dyDescent="0.15">
      <c r="A61" s="14"/>
      <c r="B61" s="6" t="s">
        <v>284</v>
      </c>
      <c r="C61" s="14"/>
      <c r="D61" s="14"/>
      <c r="E61" s="14"/>
      <c r="F61" s="18">
        <v>45135</v>
      </c>
      <c r="G61" s="14"/>
      <c r="H61" s="5">
        <v>2025</v>
      </c>
      <c r="I61" s="14"/>
      <c r="J61" s="14"/>
      <c r="K61" s="23" t="s">
        <v>279</v>
      </c>
      <c r="L61" s="5" t="s">
        <v>41</v>
      </c>
      <c r="M61" s="5" t="s">
        <v>42</v>
      </c>
      <c r="N61" s="47">
        <v>45.904249999999998</v>
      </c>
      <c r="O61" s="47">
        <v>28.199290000000001</v>
      </c>
      <c r="P61" s="24" t="s">
        <v>43</v>
      </c>
      <c r="Q61" s="5" t="s">
        <v>406</v>
      </c>
      <c r="R61" s="14"/>
      <c r="S61" s="5" t="s">
        <v>405</v>
      </c>
      <c r="T61" s="14"/>
      <c r="U61" s="14"/>
      <c r="V61" s="14"/>
      <c r="W61" s="14"/>
      <c r="X61" s="14"/>
      <c r="Y61" s="30" t="s">
        <v>223</v>
      </c>
      <c r="Z61" s="14"/>
      <c r="AA61" s="14"/>
      <c r="AB61" s="14"/>
      <c r="AC61" s="14"/>
      <c r="AD61" s="14"/>
      <c r="AE61" s="31" t="s">
        <v>448</v>
      </c>
      <c r="AF61" s="14"/>
      <c r="AG61" s="14"/>
      <c r="AH61">
        <v>60</v>
      </c>
      <c r="AI61" t="s">
        <v>642</v>
      </c>
      <c r="AJ61" s="43"/>
      <c r="AL61" s="43"/>
      <c r="AP61" s="52">
        <f t="shared" ca="1" si="3"/>
        <v>1</v>
      </c>
      <c r="AQ61" s="52">
        <f t="shared" ca="1" si="3"/>
        <v>0.78</v>
      </c>
      <c r="AR61" s="52">
        <f t="shared" ca="1" si="3"/>
        <v>0.56999999999999995</v>
      </c>
      <c r="AS61" s="52">
        <f t="shared" ca="1" si="3"/>
        <v>0.44</v>
      </c>
      <c r="AT61" s="52">
        <f t="shared" ca="1" si="1"/>
        <v>0.67500000000000004</v>
      </c>
    </row>
    <row r="62" spans="1:46" ht="38.25" customHeight="1" x14ac:dyDescent="0.15">
      <c r="A62" s="7"/>
      <c r="B62" s="4" t="s">
        <v>285</v>
      </c>
      <c r="C62" s="7"/>
      <c r="D62" s="7"/>
      <c r="E62" s="7"/>
      <c r="F62" s="18">
        <v>45135</v>
      </c>
      <c r="G62" s="7"/>
      <c r="H62" s="4">
        <v>2027</v>
      </c>
      <c r="I62" s="7"/>
      <c r="J62" s="7"/>
      <c r="K62" s="23" t="s">
        <v>279</v>
      </c>
      <c r="L62" s="5" t="s">
        <v>41</v>
      </c>
      <c r="M62" s="5" t="s">
        <v>42</v>
      </c>
      <c r="N62" s="47">
        <v>45.904249999999998</v>
      </c>
      <c r="O62" s="47">
        <v>28.199290000000001</v>
      </c>
      <c r="P62" s="24" t="s">
        <v>43</v>
      </c>
      <c r="Q62" s="6" t="s">
        <v>427</v>
      </c>
      <c r="S62" s="5" t="s">
        <v>405</v>
      </c>
      <c r="T62" s="7"/>
      <c r="U62" s="7"/>
      <c r="V62" s="7"/>
      <c r="W62" s="7"/>
      <c r="X62" s="7"/>
      <c r="Y62" t="s">
        <v>223</v>
      </c>
      <c r="Z62" s="7"/>
      <c r="AA62" s="7"/>
      <c r="AB62" s="7"/>
      <c r="AC62" s="7"/>
      <c r="AD62" s="7"/>
      <c r="AE62" s="31" t="s">
        <v>478</v>
      </c>
      <c r="AF62" s="7"/>
      <c r="AG62" s="7"/>
      <c r="AH62">
        <v>61</v>
      </c>
      <c r="AI62" t="s">
        <v>642</v>
      </c>
      <c r="AJ62" s="38"/>
      <c r="AL62" s="38"/>
      <c r="AP62" s="52">
        <f t="shared" ca="1" si="3"/>
        <v>0.03</v>
      </c>
      <c r="AQ62" s="52">
        <f t="shared" ca="1" si="3"/>
        <v>0.16</v>
      </c>
      <c r="AR62" s="52">
        <f t="shared" ca="1" si="3"/>
        <v>0.02</v>
      </c>
      <c r="AS62" s="52">
        <f t="shared" ca="1" si="3"/>
        <v>0.92</v>
      </c>
      <c r="AT62" s="52">
        <f t="shared" ca="1" si="1"/>
        <v>9.5000000000000001E-2</v>
      </c>
    </row>
    <row r="63" spans="1:46" ht="244.5" customHeight="1" x14ac:dyDescent="0.15">
      <c r="A63" s="7"/>
      <c r="B63" s="5" t="s">
        <v>286</v>
      </c>
      <c r="C63" s="6" t="s">
        <v>287</v>
      </c>
      <c r="D63" s="7"/>
      <c r="E63" s="5" t="s">
        <v>288</v>
      </c>
      <c r="F63" s="7"/>
      <c r="G63" s="7"/>
      <c r="H63" s="4">
        <v>2030</v>
      </c>
      <c r="I63" s="7"/>
      <c r="J63" s="7"/>
      <c r="K63" s="7"/>
      <c r="L63" s="5" t="s">
        <v>41</v>
      </c>
      <c r="M63" s="5" t="s">
        <v>42</v>
      </c>
      <c r="N63" s="47">
        <v>47</v>
      </c>
      <c r="O63" s="47">
        <v>29</v>
      </c>
      <c r="P63" s="4" t="s">
        <v>200</v>
      </c>
      <c r="Q63" s="5" t="s">
        <v>406</v>
      </c>
      <c r="S63" s="5" t="s">
        <v>405</v>
      </c>
      <c r="T63" s="7"/>
      <c r="U63" s="7"/>
      <c r="V63" s="7"/>
      <c r="W63" s="7"/>
      <c r="X63" s="7"/>
      <c r="Y63" s="34" t="s">
        <v>223</v>
      </c>
      <c r="Z63" s="7"/>
      <c r="AA63" s="7"/>
      <c r="AB63" s="7"/>
      <c r="AC63" s="7"/>
      <c r="AD63" s="7"/>
      <c r="AE63" s="7"/>
      <c r="AF63" s="7"/>
      <c r="AG63" s="7"/>
      <c r="AH63">
        <v>62</v>
      </c>
      <c r="AI63" s="5" t="s">
        <v>674</v>
      </c>
      <c r="AJ63" s="38"/>
      <c r="AL63" s="38"/>
      <c r="AP63" s="52">
        <f t="shared" ca="1" si="3"/>
        <v>7.0000000000000007E-2</v>
      </c>
      <c r="AQ63" s="52">
        <f t="shared" ca="1" si="3"/>
        <v>0.61</v>
      </c>
      <c r="AR63" s="52">
        <f t="shared" ca="1" si="3"/>
        <v>0.81</v>
      </c>
      <c r="AS63" s="52">
        <f t="shared" ca="1" si="3"/>
        <v>0.86</v>
      </c>
      <c r="AT63" s="52">
        <f t="shared" ca="1" si="1"/>
        <v>0.71</v>
      </c>
    </row>
    <row r="64" spans="1:46" s="6" customFormat="1" ht="225.75" customHeight="1" x14ac:dyDescent="0.15">
      <c r="A64" s="14"/>
      <c r="B64" s="25" t="s">
        <v>289</v>
      </c>
      <c r="C64" s="5" t="s">
        <v>290</v>
      </c>
      <c r="D64" s="14"/>
      <c r="E64" s="5" t="s">
        <v>291</v>
      </c>
      <c r="F64" s="14"/>
      <c r="G64" s="14"/>
      <c r="H64" s="4">
        <v>2030</v>
      </c>
      <c r="I64" s="14"/>
      <c r="J64" s="14"/>
      <c r="K64" s="14"/>
      <c r="L64" s="5" t="s">
        <v>41</v>
      </c>
      <c r="M64" s="5" t="s">
        <v>42</v>
      </c>
      <c r="N64" s="47">
        <v>47</v>
      </c>
      <c r="O64" s="47">
        <v>29</v>
      </c>
      <c r="P64" s="4" t="s">
        <v>200</v>
      </c>
      <c r="Q64" s="5" t="s">
        <v>414</v>
      </c>
      <c r="R64" s="14"/>
      <c r="S64" s="5" t="s">
        <v>405</v>
      </c>
      <c r="T64" s="14"/>
      <c r="U64" s="14"/>
      <c r="V64" s="14"/>
      <c r="W64" s="14"/>
      <c r="X64" s="14"/>
      <c r="Y64" s="6" t="s">
        <v>223</v>
      </c>
      <c r="Z64" s="14"/>
      <c r="AA64" s="14"/>
      <c r="AB64" s="14"/>
      <c r="AC64" s="14"/>
      <c r="AD64" s="14"/>
      <c r="AE64" s="14"/>
      <c r="AF64" s="14"/>
      <c r="AG64" s="14"/>
      <c r="AH64">
        <v>63</v>
      </c>
      <c r="AI64" t="s">
        <v>678</v>
      </c>
      <c r="AJ64" s="43"/>
      <c r="AL64" s="43"/>
      <c r="AP64" s="52">
        <f t="shared" ca="1" si="3"/>
        <v>0.24</v>
      </c>
      <c r="AQ64" s="52">
        <f t="shared" ca="1" si="3"/>
        <v>0.9</v>
      </c>
      <c r="AR64" s="52">
        <f t="shared" ca="1" si="3"/>
        <v>0.62</v>
      </c>
      <c r="AS64" s="52">
        <f t="shared" ca="1" si="3"/>
        <v>0.28000000000000003</v>
      </c>
      <c r="AT64" s="52">
        <f t="shared" ca="1" si="1"/>
        <v>0.45</v>
      </c>
    </row>
    <row r="65" spans="1:46" s="5" customFormat="1" ht="197.25" customHeight="1" x14ac:dyDescent="0.15">
      <c r="A65" s="9"/>
      <c r="B65" s="27" t="s">
        <v>519</v>
      </c>
      <c r="C65" s="5" t="s">
        <v>292</v>
      </c>
      <c r="D65" s="9"/>
      <c r="E65" s="5" t="s">
        <v>293</v>
      </c>
      <c r="F65" s="9"/>
      <c r="G65" s="9"/>
      <c r="H65" s="4">
        <v>2030</v>
      </c>
      <c r="I65" s="9"/>
      <c r="J65" s="9"/>
      <c r="K65" s="9"/>
      <c r="L65" s="5" t="s">
        <v>41</v>
      </c>
      <c r="M65" s="5" t="s">
        <v>42</v>
      </c>
      <c r="N65" s="47">
        <v>47</v>
      </c>
      <c r="O65" s="47">
        <v>29</v>
      </c>
      <c r="P65" s="4" t="s">
        <v>200</v>
      </c>
      <c r="Q65" s="5" t="s">
        <v>414</v>
      </c>
      <c r="R65" s="9"/>
      <c r="S65" s="5" t="s">
        <v>405</v>
      </c>
      <c r="T65" s="9"/>
      <c r="U65" s="9"/>
      <c r="V65" s="9"/>
      <c r="W65" s="9"/>
      <c r="X65" s="9"/>
      <c r="Y65" s="5" t="s">
        <v>205</v>
      </c>
      <c r="Z65" s="9"/>
      <c r="AA65" s="9"/>
      <c r="AB65" s="9"/>
      <c r="AC65" s="9"/>
      <c r="AD65" s="9"/>
      <c r="AE65" s="9"/>
      <c r="AF65" s="9"/>
      <c r="AG65" s="9"/>
      <c r="AH65">
        <v>64</v>
      </c>
      <c r="AI65" t="s">
        <v>679</v>
      </c>
      <c r="AJ65" t="s">
        <v>544</v>
      </c>
      <c r="AK65" s="36" t="s">
        <v>596</v>
      </c>
      <c r="AL65" t="s">
        <v>709</v>
      </c>
      <c r="AM65" s="36" t="s">
        <v>546</v>
      </c>
      <c r="AN65" t="s">
        <v>547</v>
      </c>
      <c r="AO65" s="36" t="s">
        <v>548</v>
      </c>
      <c r="AP65" s="52">
        <f t="shared" ca="1" si="3"/>
        <v>0.18</v>
      </c>
      <c r="AQ65" s="52">
        <f t="shared" ca="1" si="3"/>
        <v>0.9</v>
      </c>
      <c r="AR65" s="52">
        <f t="shared" ca="1" si="3"/>
        <v>0.56000000000000005</v>
      </c>
      <c r="AS65" s="52">
        <f t="shared" ca="1" si="3"/>
        <v>0.28999999999999998</v>
      </c>
      <c r="AT65" s="52">
        <f t="shared" ca="1" si="1"/>
        <v>0.42500000000000004</v>
      </c>
    </row>
    <row r="66" spans="1:46" s="4" customFormat="1" ht="236.25" customHeight="1" x14ac:dyDescent="0.15">
      <c r="A66" s="8"/>
      <c r="B66" s="5" t="s">
        <v>294</v>
      </c>
      <c r="C66" s="27" t="s">
        <v>295</v>
      </c>
      <c r="D66" s="8"/>
      <c r="E66" s="5" t="s">
        <v>296</v>
      </c>
      <c r="F66" s="8"/>
      <c r="G66" s="8"/>
      <c r="H66" s="4">
        <v>2030</v>
      </c>
      <c r="I66" s="8"/>
      <c r="J66" s="8"/>
      <c r="K66" s="8"/>
      <c r="L66" s="5" t="s">
        <v>41</v>
      </c>
      <c r="M66" s="5" t="s">
        <v>42</v>
      </c>
      <c r="N66" s="47">
        <v>47</v>
      </c>
      <c r="O66" s="47">
        <v>29</v>
      </c>
      <c r="P66" s="4" t="s">
        <v>200</v>
      </c>
      <c r="Q66" s="5" t="s">
        <v>428</v>
      </c>
      <c r="R66" s="8"/>
      <c r="S66" s="5" t="s">
        <v>405</v>
      </c>
      <c r="T66" s="8"/>
      <c r="U66" s="8"/>
      <c r="V66" s="8"/>
      <c r="W66" s="8"/>
      <c r="X66" s="8"/>
      <c r="Y66" s="4" t="s">
        <v>205</v>
      </c>
      <c r="Z66" s="8"/>
      <c r="AA66" s="8"/>
      <c r="AB66" s="8"/>
      <c r="AC66" s="8"/>
      <c r="AD66" s="8"/>
      <c r="AE66" s="8"/>
      <c r="AF66" s="8"/>
      <c r="AG66" s="8"/>
      <c r="AH66">
        <v>22</v>
      </c>
      <c r="AI66" s="5" t="s">
        <v>651</v>
      </c>
      <c r="AJ66" t="s">
        <v>562</v>
      </c>
      <c r="AK66" s="36" t="s">
        <v>563</v>
      </c>
      <c r="AL66" t="s">
        <v>701</v>
      </c>
      <c r="AM66" s="36" t="s">
        <v>564</v>
      </c>
      <c r="AN66" t="s">
        <v>565</v>
      </c>
      <c r="AO66" s="36" t="s">
        <v>525</v>
      </c>
      <c r="AP66" s="52">
        <f t="shared" ca="1" si="3"/>
        <v>0.15</v>
      </c>
      <c r="AQ66" s="52">
        <f t="shared" ca="1" si="3"/>
        <v>0.93</v>
      </c>
      <c r="AR66" s="52">
        <f t="shared" ca="1" si="3"/>
        <v>0.92</v>
      </c>
      <c r="AS66" s="52">
        <f t="shared" ca="1" si="3"/>
        <v>0.78</v>
      </c>
      <c r="AT66" s="52">
        <f t="shared" ca="1" si="1"/>
        <v>0.85000000000000009</v>
      </c>
    </row>
    <row r="67" spans="1:46" ht="96" customHeight="1" x14ac:dyDescent="0.15">
      <c r="A67" s="7"/>
      <c r="B67" s="5" t="s">
        <v>297</v>
      </c>
      <c r="C67" s="7"/>
      <c r="D67" s="7"/>
      <c r="E67" s="27" t="s">
        <v>298</v>
      </c>
      <c r="F67" s="7"/>
      <c r="G67" s="7"/>
      <c r="H67" s="4">
        <v>2030</v>
      </c>
      <c r="I67" s="7"/>
      <c r="J67" s="7"/>
      <c r="K67" s="7"/>
      <c r="L67" s="5" t="s">
        <v>41</v>
      </c>
      <c r="M67" s="5" t="s">
        <v>42</v>
      </c>
      <c r="N67" s="47">
        <v>47</v>
      </c>
      <c r="O67" s="47">
        <v>29</v>
      </c>
      <c r="P67" s="4" t="s">
        <v>200</v>
      </c>
      <c r="Q67" s="5" t="s">
        <v>428</v>
      </c>
      <c r="S67" s="5" t="s">
        <v>405</v>
      </c>
      <c r="T67" s="7"/>
      <c r="U67" s="7"/>
      <c r="V67" s="7"/>
      <c r="W67" s="7"/>
      <c r="X67" s="7"/>
      <c r="Y67" t="s">
        <v>205</v>
      </c>
      <c r="Z67" s="7"/>
      <c r="AA67" s="7"/>
      <c r="AB67" s="7"/>
      <c r="AC67" s="7"/>
      <c r="AD67" s="7"/>
      <c r="AE67" s="7"/>
      <c r="AF67" s="7"/>
      <c r="AG67" s="7"/>
      <c r="AH67">
        <v>66</v>
      </c>
      <c r="AI67" s="5" t="s">
        <v>640</v>
      </c>
      <c r="AJ67" s="38"/>
      <c r="AL67" s="38"/>
      <c r="AP67" s="52">
        <f t="shared" ca="1" si="3"/>
        <v>0.1</v>
      </c>
      <c r="AQ67" s="52">
        <f t="shared" ca="1" si="3"/>
        <v>0.94</v>
      </c>
      <c r="AR67" s="52">
        <f t="shared" ca="1" si="3"/>
        <v>0.33</v>
      </c>
      <c r="AS67" s="52">
        <f t="shared" ca="1" si="3"/>
        <v>0.01</v>
      </c>
      <c r="AT67" s="52">
        <f t="shared" ref="AT67:AT99" ca="1" si="4">MEDIAN(AP67:AS67)</f>
        <v>0.21500000000000002</v>
      </c>
    </row>
    <row r="68" spans="1:46" s="5" customFormat="1" ht="89.25" customHeight="1" x14ac:dyDescent="0.15">
      <c r="A68" s="9"/>
      <c r="B68" s="5" t="s">
        <v>299</v>
      </c>
      <c r="C68" s="5" t="s">
        <v>300</v>
      </c>
      <c r="D68" s="9"/>
      <c r="E68" s="9"/>
      <c r="F68" s="9"/>
      <c r="G68" s="9"/>
      <c r="H68" s="4">
        <v>2030</v>
      </c>
      <c r="I68" s="9"/>
      <c r="J68" s="9"/>
      <c r="K68" s="9"/>
      <c r="L68" s="5" t="s">
        <v>41</v>
      </c>
      <c r="M68" s="5" t="s">
        <v>42</v>
      </c>
      <c r="N68" s="47">
        <v>47</v>
      </c>
      <c r="O68" s="47">
        <v>29</v>
      </c>
      <c r="P68" s="4" t="s">
        <v>200</v>
      </c>
      <c r="Q68" s="5" t="s">
        <v>427</v>
      </c>
      <c r="R68" s="9"/>
      <c r="S68" s="5" t="s">
        <v>405</v>
      </c>
      <c r="T68" s="9"/>
      <c r="U68" s="9"/>
      <c r="V68" s="9"/>
      <c r="W68" s="9"/>
      <c r="X68" s="9"/>
      <c r="Y68" s="5" t="s">
        <v>205</v>
      </c>
      <c r="Z68" s="9"/>
      <c r="AA68" s="9"/>
      <c r="AB68" s="9"/>
      <c r="AC68" s="9"/>
      <c r="AD68" s="9"/>
      <c r="AE68" s="9"/>
      <c r="AF68" s="9"/>
      <c r="AG68" s="9"/>
      <c r="AH68">
        <v>67</v>
      </c>
      <c r="AI68" t="s">
        <v>642</v>
      </c>
      <c r="AJ68" s="42"/>
      <c r="AL68" s="42"/>
      <c r="AP68" s="52">
        <f t="shared" ref="AP68:AS97" ca="1" si="5">RANDBETWEEN(1,100)/100</f>
        <v>0.91</v>
      </c>
      <c r="AQ68" s="52">
        <f t="shared" ca="1" si="5"/>
        <v>0.69</v>
      </c>
      <c r="AR68" s="52">
        <f t="shared" ca="1" si="5"/>
        <v>0.44</v>
      </c>
      <c r="AS68" s="52">
        <f t="shared" ca="1" si="5"/>
        <v>0.83</v>
      </c>
      <c r="AT68" s="52">
        <f t="shared" ca="1" si="4"/>
        <v>0.76</v>
      </c>
    </row>
    <row r="69" spans="1:46" ht="153" customHeight="1" x14ac:dyDescent="0.15">
      <c r="A69" s="7"/>
      <c r="B69" s="5" t="s">
        <v>301</v>
      </c>
      <c r="C69" s="6" t="s">
        <v>302</v>
      </c>
      <c r="D69" s="9"/>
      <c r="E69" s="5" t="s">
        <v>303</v>
      </c>
      <c r="F69" s="7"/>
      <c r="G69" s="7"/>
      <c r="H69" s="4">
        <v>2030</v>
      </c>
      <c r="I69" s="7"/>
      <c r="J69" s="7"/>
      <c r="K69" s="7"/>
      <c r="L69" s="5" t="s">
        <v>41</v>
      </c>
      <c r="M69" s="5" t="s">
        <v>42</v>
      </c>
      <c r="N69" s="47">
        <v>47</v>
      </c>
      <c r="O69" s="47">
        <v>29</v>
      </c>
      <c r="P69" s="4" t="s">
        <v>200</v>
      </c>
      <c r="Q69" s="5" t="s">
        <v>416</v>
      </c>
      <c r="S69" s="6" t="s">
        <v>408</v>
      </c>
      <c r="T69" s="7"/>
      <c r="U69" s="7"/>
      <c r="V69" s="7"/>
      <c r="W69" s="7"/>
      <c r="X69" s="7"/>
      <c r="Y69" t="s">
        <v>205</v>
      </c>
      <c r="Z69" s="7"/>
      <c r="AA69" s="7"/>
      <c r="AB69" s="7"/>
      <c r="AC69" s="7"/>
      <c r="AD69" s="7"/>
      <c r="AE69" s="7"/>
      <c r="AF69" s="7"/>
      <c r="AG69" s="7"/>
      <c r="AH69">
        <v>68</v>
      </c>
      <c r="AI69" t="s">
        <v>640</v>
      </c>
      <c r="AJ69" s="38"/>
      <c r="AL69" s="38"/>
      <c r="AP69" s="52">
        <f t="shared" ca="1" si="5"/>
        <v>0.26</v>
      </c>
      <c r="AQ69" s="52">
        <f t="shared" ca="1" si="5"/>
        <v>0.67</v>
      </c>
      <c r="AR69" s="52">
        <f t="shared" ca="1" si="5"/>
        <v>0.65</v>
      </c>
      <c r="AS69" s="52">
        <f t="shared" ca="1" si="5"/>
        <v>0.28999999999999998</v>
      </c>
      <c r="AT69" s="52">
        <f t="shared" ca="1" si="4"/>
        <v>0.47</v>
      </c>
    </row>
    <row r="70" spans="1:46" s="5" customFormat="1" ht="171" customHeight="1" x14ac:dyDescent="0.15">
      <c r="A70" s="9"/>
      <c r="B70" s="5" t="s">
        <v>304</v>
      </c>
      <c r="C70" s="5" t="s">
        <v>305</v>
      </c>
      <c r="D70" s="9"/>
      <c r="E70" s="9"/>
      <c r="F70" s="9"/>
      <c r="G70" s="9"/>
      <c r="H70" s="4">
        <v>2030</v>
      </c>
      <c r="I70" s="9"/>
      <c r="J70" s="9"/>
      <c r="K70" s="9"/>
      <c r="L70" s="5" t="s">
        <v>41</v>
      </c>
      <c r="M70" s="5" t="s">
        <v>42</v>
      </c>
      <c r="N70" s="47">
        <v>47</v>
      </c>
      <c r="O70" s="47">
        <v>29</v>
      </c>
      <c r="P70" s="4" t="s">
        <v>200</v>
      </c>
      <c r="Q70" s="5" t="s">
        <v>429</v>
      </c>
      <c r="R70" s="9"/>
      <c r="S70" s="6" t="s">
        <v>408</v>
      </c>
      <c r="T70" s="9"/>
      <c r="U70" s="9"/>
      <c r="V70" s="9"/>
      <c r="W70" s="9"/>
      <c r="X70" s="9"/>
      <c r="Y70" s="27" t="s">
        <v>223</v>
      </c>
      <c r="Z70" s="9"/>
      <c r="AA70" s="9"/>
      <c r="AB70" s="9"/>
      <c r="AC70" s="9"/>
      <c r="AD70" s="9"/>
      <c r="AE70" s="9"/>
      <c r="AF70" s="9"/>
      <c r="AG70" s="9"/>
      <c r="AH70">
        <v>69</v>
      </c>
      <c r="AI70" t="s">
        <v>680</v>
      </c>
      <c r="AJ70" t="s">
        <v>597</v>
      </c>
      <c r="AK70" s="36" t="s">
        <v>598</v>
      </c>
      <c r="AL70" t="s">
        <v>710</v>
      </c>
      <c r="AM70" s="36" t="s">
        <v>599</v>
      </c>
      <c r="AN70" t="s">
        <v>600</v>
      </c>
      <c r="AO70" s="36" t="s">
        <v>543</v>
      </c>
      <c r="AP70" s="52">
        <f t="shared" ca="1" si="5"/>
        <v>7.0000000000000007E-2</v>
      </c>
      <c r="AQ70" s="52">
        <f t="shared" ca="1" si="5"/>
        <v>0.57999999999999996</v>
      </c>
      <c r="AR70" s="52">
        <f t="shared" ca="1" si="5"/>
        <v>0.79</v>
      </c>
      <c r="AS70" s="52">
        <f t="shared" ca="1" si="5"/>
        <v>0.94</v>
      </c>
      <c r="AT70" s="52">
        <f t="shared" ca="1" si="4"/>
        <v>0.68500000000000005</v>
      </c>
    </row>
    <row r="71" spans="1:46" s="4" customFormat="1" ht="146.25" customHeight="1" x14ac:dyDescent="0.15">
      <c r="A71" s="8"/>
      <c r="B71" s="5" t="s">
        <v>306</v>
      </c>
      <c r="C71" s="8"/>
      <c r="D71" s="5" t="s">
        <v>307</v>
      </c>
      <c r="E71" s="5" t="s">
        <v>308</v>
      </c>
      <c r="F71" s="4">
        <v>2019</v>
      </c>
      <c r="G71" s="23" t="s">
        <v>309</v>
      </c>
      <c r="H71" s="4">
        <v>2020</v>
      </c>
      <c r="I71" s="8"/>
      <c r="J71" s="8"/>
      <c r="K71" s="8"/>
      <c r="L71" s="5" t="s">
        <v>41</v>
      </c>
      <c r="M71" s="5" t="s">
        <v>42</v>
      </c>
      <c r="N71" s="47">
        <v>47</v>
      </c>
      <c r="O71" s="47">
        <v>29</v>
      </c>
      <c r="P71" s="4" t="s">
        <v>200</v>
      </c>
      <c r="Q71" s="5" t="s">
        <v>430</v>
      </c>
      <c r="R71" s="8"/>
      <c r="S71" s="5" t="s">
        <v>402</v>
      </c>
      <c r="T71" s="8"/>
      <c r="U71" s="8"/>
      <c r="V71" s="8"/>
      <c r="W71" s="8"/>
      <c r="X71" s="8"/>
      <c r="Y71" s="4" t="s">
        <v>205</v>
      </c>
      <c r="Z71" s="8"/>
      <c r="AA71" s="8"/>
      <c r="AB71" s="27" t="s">
        <v>491</v>
      </c>
      <c r="AC71" s="8"/>
      <c r="AD71" s="8"/>
      <c r="AE71" s="8"/>
      <c r="AF71" s="8"/>
      <c r="AG71" s="4" t="s">
        <v>149</v>
      </c>
      <c r="AH71">
        <v>70</v>
      </c>
      <c r="AI71" s="5" t="s">
        <v>681</v>
      </c>
      <c r="AJ71" s="44"/>
      <c r="AL71" s="44"/>
      <c r="AP71" s="52">
        <f t="shared" ca="1" si="5"/>
        <v>0.66</v>
      </c>
      <c r="AQ71" s="52">
        <f t="shared" ca="1" si="5"/>
        <v>0.4</v>
      </c>
      <c r="AR71" s="52">
        <f t="shared" ca="1" si="5"/>
        <v>0.04</v>
      </c>
      <c r="AS71" s="52">
        <f t="shared" ca="1" si="5"/>
        <v>0.46</v>
      </c>
      <c r="AT71" s="52">
        <f t="shared" ca="1" si="4"/>
        <v>0.43000000000000005</v>
      </c>
    </row>
    <row r="72" spans="1:46" ht="140.25" customHeight="1" x14ac:dyDescent="0.15">
      <c r="A72" s="7"/>
      <c r="B72" s="5" t="s">
        <v>310</v>
      </c>
      <c r="C72" s="7"/>
      <c r="D72" s="5" t="s">
        <v>307</v>
      </c>
      <c r="E72" s="5" t="s">
        <v>308</v>
      </c>
      <c r="F72" s="4">
        <v>2019</v>
      </c>
      <c r="G72" s="23" t="s">
        <v>309</v>
      </c>
      <c r="H72" s="4">
        <v>2020</v>
      </c>
      <c r="I72" s="7"/>
      <c r="J72" s="7"/>
      <c r="K72" s="7"/>
      <c r="L72" s="5" t="s">
        <v>41</v>
      </c>
      <c r="M72" s="5" t="s">
        <v>42</v>
      </c>
      <c r="N72" s="47">
        <v>47</v>
      </c>
      <c r="O72" s="47">
        <v>29</v>
      </c>
      <c r="P72" s="4" t="s">
        <v>200</v>
      </c>
      <c r="Q72" s="5" t="s">
        <v>431</v>
      </c>
      <c r="S72" s="6" t="s">
        <v>405</v>
      </c>
      <c r="T72" s="7"/>
      <c r="U72" s="7"/>
      <c r="V72" s="7"/>
      <c r="W72" s="7"/>
      <c r="X72" s="7"/>
      <c r="Y72" t="s">
        <v>205</v>
      </c>
      <c r="Z72" s="7"/>
      <c r="AA72" s="7"/>
      <c r="AB72" s="27" t="s">
        <v>491</v>
      </c>
      <c r="AC72" s="7"/>
      <c r="AD72" s="7"/>
      <c r="AE72" s="7"/>
      <c r="AF72" s="7"/>
      <c r="AG72" s="4" t="s">
        <v>149</v>
      </c>
      <c r="AH72">
        <v>22</v>
      </c>
      <c r="AI72" t="s">
        <v>651</v>
      </c>
      <c r="AJ72" t="s">
        <v>562</v>
      </c>
      <c r="AK72" s="36" t="s">
        <v>563</v>
      </c>
      <c r="AL72" t="s">
        <v>701</v>
      </c>
      <c r="AM72" s="36" t="s">
        <v>564</v>
      </c>
      <c r="AN72" t="s">
        <v>565</v>
      </c>
      <c r="AO72" s="36" t="s">
        <v>525</v>
      </c>
      <c r="AP72" s="52">
        <f t="shared" ca="1" si="5"/>
        <v>0.33</v>
      </c>
      <c r="AQ72" s="52">
        <f t="shared" ca="1" si="5"/>
        <v>0.35</v>
      </c>
      <c r="AR72" s="52">
        <f t="shared" ca="1" si="5"/>
        <v>0.93</v>
      </c>
      <c r="AS72" s="52">
        <f t="shared" ca="1" si="5"/>
        <v>0.91</v>
      </c>
      <c r="AT72" s="52">
        <f t="shared" ca="1" si="4"/>
        <v>0.63</v>
      </c>
    </row>
    <row r="73" spans="1:46" ht="162" customHeight="1" x14ac:dyDescent="0.15">
      <c r="A73" s="7"/>
      <c r="B73" s="5" t="s">
        <v>311</v>
      </c>
      <c r="C73" s="5" t="s">
        <v>312</v>
      </c>
      <c r="D73" s="5" t="s">
        <v>313</v>
      </c>
      <c r="E73" s="7"/>
      <c r="F73" s="4">
        <v>2019</v>
      </c>
      <c r="G73" s="23" t="s">
        <v>309</v>
      </c>
      <c r="H73" s="4">
        <v>2020</v>
      </c>
      <c r="I73" s="7"/>
      <c r="J73" s="7"/>
      <c r="K73" s="7"/>
      <c r="L73" s="5" t="s">
        <v>41</v>
      </c>
      <c r="M73" s="5" t="s">
        <v>42</v>
      </c>
      <c r="N73" s="47">
        <v>47</v>
      </c>
      <c r="O73" s="47">
        <v>29</v>
      </c>
      <c r="P73" s="4" t="s">
        <v>200</v>
      </c>
      <c r="Q73" s="5" t="s">
        <v>431</v>
      </c>
      <c r="S73" s="6" t="s">
        <v>405</v>
      </c>
      <c r="T73" s="7"/>
      <c r="U73" s="7"/>
      <c r="V73" s="7"/>
      <c r="W73" s="7"/>
      <c r="X73" s="7"/>
      <c r="Y73" t="s">
        <v>205</v>
      </c>
      <c r="Z73" s="7"/>
      <c r="AA73" s="7"/>
      <c r="AB73" s="31" t="s">
        <v>492</v>
      </c>
      <c r="AC73" s="5" t="s">
        <v>314</v>
      </c>
      <c r="AD73" s="7"/>
      <c r="AE73" s="7"/>
      <c r="AF73" s="7"/>
      <c r="AG73" t="s">
        <v>149</v>
      </c>
      <c r="AH73">
        <v>72</v>
      </c>
      <c r="AI73" t="s">
        <v>682</v>
      </c>
      <c r="AJ73" t="s">
        <v>601</v>
      </c>
      <c r="AK73" s="36" t="s">
        <v>602</v>
      </c>
      <c r="AL73" t="s">
        <v>711</v>
      </c>
      <c r="AM73" s="36" t="s">
        <v>603</v>
      </c>
      <c r="AN73" t="s">
        <v>604</v>
      </c>
      <c r="AO73" s="36" t="s">
        <v>538</v>
      </c>
      <c r="AP73" s="52">
        <f t="shared" ca="1" si="5"/>
        <v>0.79</v>
      </c>
      <c r="AQ73" s="52">
        <f t="shared" ca="1" si="5"/>
        <v>0.28000000000000003</v>
      </c>
      <c r="AR73" s="52">
        <f t="shared" ca="1" si="5"/>
        <v>0.37</v>
      </c>
      <c r="AS73" s="52">
        <f t="shared" ca="1" si="5"/>
        <v>0.96</v>
      </c>
      <c r="AT73" s="52">
        <f t="shared" ca="1" si="4"/>
        <v>0.58000000000000007</v>
      </c>
    </row>
    <row r="74" spans="1:46" ht="245.25" customHeight="1" x14ac:dyDescent="0.15">
      <c r="B74" s="5" t="s">
        <v>315</v>
      </c>
      <c r="C74" s="5" t="s">
        <v>312</v>
      </c>
      <c r="D74" s="5" t="s">
        <v>316</v>
      </c>
      <c r="E74" s="7"/>
      <c r="F74" s="4">
        <v>2019</v>
      </c>
      <c r="G74" s="23" t="s">
        <v>309</v>
      </c>
      <c r="H74" s="4">
        <v>2020</v>
      </c>
      <c r="I74" s="7"/>
      <c r="J74" s="7"/>
      <c r="K74" s="7"/>
      <c r="L74" s="5" t="s">
        <v>41</v>
      </c>
      <c r="M74" s="5" t="s">
        <v>42</v>
      </c>
      <c r="N74" s="47">
        <v>47</v>
      </c>
      <c r="O74" s="47">
        <v>29</v>
      </c>
      <c r="P74" s="4" t="s">
        <v>200</v>
      </c>
      <c r="Q74" s="5" t="s">
        <v>431</v>
      </c>
      <c r="S74" s="6" t="s">
        <v>405</v>
      </c>
      <c r="T74" s="7"/>
      <c r="U74" s="7"/>
      <c r="V74" s="7"/>
      <c r="W74" s="7"/>
      <c r="X74" s="7"/>
      <c r="Y74" t="s">
        <v>205</v>
      </c>
      <c r="Z74" s="7"/>
      <c r="AA74" s="7"/>
      <c r="AB74" s="31" t="s">
        <v>490</v>
      </c>
      <c r="AC74" s="5" t="s">
        <v>314</v>
      </c>
      <c r="AD74" s="8"/>
      <c r="AE74" s="8"/>
      <c r="AF74" s="8"/>
      <c r="AG74" s="4" t="s">
        <v>149</v>
      </c>
      <c r="AH74">
        <v>73</v>
      </c>
      <c r="AI74" t="s">
        <v>683</v>
      </c>
      <c r="AJ74" s="39"/>
      <c r="AL74" s="39"/>
      <c r="AP74" s="52">
        <f t="shared" ca="1" si="5"/>
        <v>0.44</v>
      </c>
      <c r="AQ74" s="52">
        <f t="shared" ca="1" si="5"/>
        <v>0.84</v>
      </c>
      <c r="AR74" s="52">
        <f t="shared" ca="1" si="5"/>
        <v>0.95</v>
      </c>
      <c r="AS74" s="52">
        <f t="shared" ca="1" si="5"/>
        <v>0.83</v>
      </c>
      <c r="AT74" s="52">
        <f t="shared" ca="1" si="4"/>
        <v>0.83499999999999996</v>
      </c>
    </row>
    <row r="75" spans="1:46" ht="128.25" customHeight="1" x14ac:dyDescent="0.15">
      <c r="B75" s="5" t="s">
        <v>317</v>
      </c>
      <c r="C75" s="5" t="s">
        <v>312</v>
      </c>
      <c r="D75" s="5" t="s">
        <v>318</v>
      </c>
      <c r="E75" s="7"/>
      <c r="F75" s="4">
        <v>2019</v>
      </c>
      <c r="G75" s="23" t="s">
        <v>309</v>
      </c>
      <c r="H75" s="4">
        <v>2020</v>
      </c>
      <c r="I75" s="7"/>
      <c r="J75" s="7"/>
      <c r="K75" s="7"/>
      <c r="L75" s="5" t="s">
        <v>41</v>
      </c>
      <c r="M75" s="5" t="s">
        <v>42</v>
      </c>
      <c r="N75" s="47">
        <v>47</v>
      </c>
      <c r="O75" s="47">
        <v>29</v>
      </c>
      <c r="P75" s="4" t="s">
        <v>200</v>
      </c>
      <c r="Q75" s="5" t="s">
        <v>431</v>
      </c>
      <c r="S75" s="6" t="s">
        <v>405</v>
      </c>
      <c r="T75" s="7"/>
      <c r="U75" s="7"/>
      <c r="V75" s="7"/>
      <c r="W75" s="7"/>
      <c r="X75" s="7"/>
      <c r="Y75" t="s">
        <v>205</v>
      </c>
      <c r="Z75" s="7"/>
      <c r="AA75" s="7"/>
      <c r="AB75" s="31" t="s">
        <v>492</v>
      </c>
      <c r="AC75" s="5" t="s">
        <v>314</v>
      </c>
      <c r="AD75" s="7"/>
      <c r="AE75" s="7"/>
      <c r="AF75" s="7"/>
      <c r="AG75" s="4" t="s">
        <v>149</v>
      </c>
      <c r="AH75">
        <v>74</v>
      </c>
      <c r="AI75" t="s">
        <v>684</v>
      </c>
      <c r="AJ75" t="s">
        <v>605</v>
      </c>
      <c r="AK75" s="36" t="s">
        <v>606</v>
      </c>
      <c r="AL75" t="s">
        <v>712</v>
      </c>
      <c r="AM75" s="36" t="s">
        <v>607</v>
      </c>
      <c r="AN75" t="s">
        <v>608</v>
      </c>
      <c r="AO75" s="36" t="s">
        <v>574</v>
      </c>
      <c r="AP75" s="52">
        <f t="shared" ca="1" si="5"/>
        <v>0.86</v>
      </c>
      <c r="AQ75" s="52">
        <f t="shared" ca="1" si="5"/>
        <v>0.93</v>
      </c>
      <c r="AR75" s="52">
        <f t="shared" ca="1" si="5"/>
        <v>0.47</v>
      </c>
      <c r="AS75" s="52">
        <f t="shared" ca="1" si="5"/>
        <v>0.2</v>
      </c>
      <c r="AT75" s="52">
        <f t="shared" ca="1" si="4"/>
        <v>0.66500000000000004</v>
      </c>
    </row>
    <row r="76" spans="1:46" ht="99" customHeight="1" x14ac:dyDescent="0.15">
      <c r="B76" s="5" t="s">
        <v>319</v>
      </c>
      <c r="C76" s="5" t="s">
        <v>312</v>
      </c>
      <c r="D76" s="5" t="s">
        <v>320</v>
      </c>
      <c r="E76" s="7"/>
      <c r="F76" s="4">
        <v>2019</v>
      </c>
      <c r="G76" s="23" t="s">
        <v>309</v>
      </c>
      <c r="H76" s="4">
        <v>2020</v>
      </c>
      <c r="I76" s="7"/>
      <c r="J76" s="7"/>
      <c r="K76" s="7"/>
      <c r="L76" s="5" t="s">
        <v>41</v>
      </c>
      <c r="M76" s="5" t="s">
        <v>42</v>
      </c>
      <c r="N76" s="47">
        <v>47</v>
      </c>
      <c r="O76" s="47">
        <v>29</v>
      </c>
      <c r="P76" s="4" t="s">
        <v>200</v>
      </c>
      <c r="Q76" s="5" t="s">
        <v>431</v>
      </c>
      <c r="S76" s="6" t="s">
        <v>405</v>
      </c>
      <c r="T76" s="7"/>
      <c r="U76" s="7"/>
      <c r="V76" s="7"/>
      <c r="W76" s="7"/>
      <c r="X76" s="7"/>
      <c r="Y76" t="s">
        <v>205</v>
      </c>
      <c r="Z76" s="7"/>
      <c r="AA76" s="7"/>
      <c r="AB76" s="31" t="s">
        <v>492</v>
      </c>
      <c r="AC76" s="5" t="s">
        <v>314</v>
      </c>
      <c r="AD76" s="7"/>
      <c r="AE76" s="7"/>
      <c r="AF76" s="7"/>
      <c r="AG76" s="4" t="s">
        <v>149</v>
      </c>
      <c r="AH76">
        <v>75</v>
      </c>
      <c r="AI76" t="s">
        <v>663</v>
      </c>
      <c r="AJ76" s="38"/>
      <c r="AL76" s="38"/>
      <c r="AP76" s="52">
        <f t="shared" ca="1" si="5"/>
        <v>0.55000000000000004</v>
      </c>
      <c r="AQ76" s="52">
        <f t="shared" ca="1" si="5"/>
        <v>0.41</v>
      </c>
      <c r="AR76" s="52">
        <f t="shared" ca="1" si="5"/>
        <v>0.6</v>
      </c>
      <c r="AS76" s="52">
        <f t="shared" ca="1" si="5"/>
        <v>0.32</v>
      </c>
      <c r="AT76" s="52">
        <f t="shared" ca="1" si="4"/>
        <v>0.48</v>
      </c>
    </row>
    <row r="77" spans="1:46" ht="86.25" customHeight="1" x14ac:dyDescent="0.15">
      <c r="A77" s="7"/>
      <c r="B77" s="5" t="s">
        <v>321</v>
      </c>
      <c r="C77" s="8"/>
      <c r="D77" s="8"/>
      <c r="E77" s="5" t="s">
        <v>322</v>
      </c>
      <c r="F77" s="4">
        <v>2019</v>
      </c>
      <c r="G77" s="23" t="s">
        <v>309</v>
      </c>
      <c r="H77" s="4">
        <v>2020</v>
      </c>
      <c r="I77" s="7"/>
      <c r="J77" s="7"/>
      <c r="K77" s="7"/>
      <c r="L77" s="5" t="s">
        <v>41</v>
      </c>
      <c r="M77" s="5" t="s">
        <v>42</v>
      </c>
      <c r="N77" s="47">
        <v>47</v>
      </c>
      <c r="O77" s="47">
        <v>29</v>
      </c>
      <c r="P77" s="4" t="s">
        <v>200</v>
      </c>
      <c r="Q77" s="5" t="s">
        <v>432</v>
      </c>
      <c r="S77" s="6" t="s">
        <v>408</v>
      </c>
      <c r="T77" s="7"/>
      <c r="U77" s="7"/>
      <c r="V77" s="7"/>
      <c r="W77" s="7"/>
      <c r="X77" s="7"/>
      <c r="Y77" t="s">
        <v>205</v>
      </c>
      <c r="Z77" s="7"/>
      <c r="AA77" s="7"/>
      <c r="AB77" s="27" t="s">
        <v>493</v>
      </c>
      <c r="AC77" s="7"/>
      <c r="AD77" s="7"/>
      <c r="AE77" s="7"/>
      <c r="AF77" s="7"/>
      <c r="AG77" s="4" t="s">
        <v>149</v>
      </c>
      <c r="AH77">
        <v>22</v>
      </c>
      <c r="AI77" t="s">
        <v>651</v>
      </c>
      <c r="AJ77" t="s">
        <v>562</v>
      </c>
      <c r="AK77" s="36" t="s">
        <v>563</v>
      </c>
      <c r="AL77" t="s">
        <v>701</v>
      </c>
      <c r="AM77" s="36" t="s">
        <v>564</v>
      </c>
      <c r="AN77" t="s">
        <v>565</v>
      </c>
      <c r="AO77" s="36" t="s">
        <v>525</v>
      </c>
      <c r="AP77" s="52">
        <f t="shared" ca="1" si="5"/>
        <v>0.02</v>
      </c>
      <c r="AQ77" s="52">
        <f t="shared" ca="1" si="5"/>
        <v>0.98</v>
      </c>
      <c r="AR77" s="52">
        <f t="shared" ca="1" si="5"/>
        <v>0.47</v>
      </c>
      <c r="AS77" s="52">
        <f t="shared" ca="1" si="5"/>
        <v>0.06</v>
      </c>
      <c r="AT77" s="52">
        <f t="shared" ca="1" si="4"/>
        <v>0.26500000000000001</v>
      </c>
    </row>
    <row r="78" spans="1:46" ht="140.25" customHeight="1" x14ac:dyDescent="0.15">
      <c r="A78" s="7"/>
      <c r="B78" s="4" t="s">
        <v>323</v>
      </c>
      <c r="C78" s="8"/>
      <c r="D78" s="8"/>
      <c r="E78" s="5" t="s">
        <v>324</v>
      </c>
      <c r="F78" s="4">
        <v>2019</v>
      </c>
      <c r="G78" s="23" t="s">
        <v>309</v>
      </c>
      <c r="H78" s="4">
        <v>2020</v>
      </c>
      <c r="I78" s="7"/>
      <c r="J78" s="7"/>
      <c r="K78" s="7"/>
      <c r="L78" s="5" t="s">
        <v>41</v>
      </c>
      <c r="M78" s="5" t="s">
        <v>42</v>
      </c>
      <c r="N78" s="47">
        <v>47</v>
      </c>
      <c r="O78" s="47">
        <v>29</v>
      </c>
      <c r="P78" s="4" t="s">
        <v>200</v>
      </c>
      <c r="Q78" s="5" t="s">
        <v>432</v>
      </c>
      <c r="S78" s="6" t="s">
        <v>408</v>
      </c>
      <c r="T78" s="7"/>
      <c r="U78" s="7"/>
      <c r="V78" s="7"/>
      <c r="W78" s="7"/>
      <c r="X78" s="7"/>
      <c r="Y78" t="s">
        <v>205</v>
      </c>
      <c r="Z78" s="7"/>
      <c r="AA78" s="7"/>
      <c r="AB78" s="27" t="s">
        <v>493</v>
      </c>
      <c r="AC78" s="7"/>
      <c r="AD78" s="7"/>
      <c r="AE78" s="7"/>
      <c r="AF78" s="7"/>
      <c r="AG78" s="4" t="s">
        <v>149</v>
      </c>
      <c r="AH78">
        <v>22</v>
      </c>
      <c r="AI78" t="s">
        <v>651</v>
      </c>
      <c r="AJ78" t="s">
        <v>562</v>
      </c>
      <c r="AK78" s="36" t="s">
        <v>563</v>
      </c>
      <c r="AL78" t="s">
        <v>701</v>
      </c>
      <c r="AM78" s="36" t="s">
        <v>564</v>
      </c>
      <c r="AN78" t="s">
        <v>565</v>
      </c>
      <c r="AO78" s="36" t="s">
        <v>525</v>
      </c>
      <c r="AP78" s="52">
        <f t="shared" ca="1" si="5"/>
        <v>0.36</v>
      </c>
      <c r="AQ78" s="52">
        <f t="shared" ca="1" si="5"/>
        <v>0.01</v>
      </c>
      <c r="AR78" s="52">
        <f t="shared" ca="1" si="5"/>
        <v>0.11</v>
      </c>
      <c r="AS78" s="52">
        <f t="shared" ca="1" si="5"/>
        <v>0.55000000000000004</v>
      </c>
      <c r="AT78" s="52">
        <f t="shared" ca="1" si="4"/>
        <v>0.23499999999999999</v>
      </c>
    </row>
    <row r="79" spans="1:46" s="5" customFormat="1" ht="151.5" customHeight="1" x14ac:dyDescent="0.15">
      <c r="A79" s="9"/>
      <c r="B79" s="5" t="s">
        <v>325</v>
      </c>
      <c r="C79" s="9"/>
      <c r="D79" s="9"/>
      <c r="E79" s="5" t="s">
        <v>326</v>
      </c>
      <c r="F79" s="4">
        <v>2019</v>
      </c>
      <c r="G79" s="23" t="s">
        <v>309</v>
      </c>
      <c r="H79" s="4">
        <v>2020</v>
      </c>
      <c r="I79" s="9"/>
      <c r="J79" s="9"/>
      <c r="K79" s="9"/>
      <c r="L79" s="5" t="s">
        <v>41</v>
      </c>
      <c r="M79" s="5" t="s">
        <v>42</v>
      </c>
      <c r="N79" s="47">
        <v>47</v>
      </c>
      <c r="O79" s="47">
        <v>29</v>
      </c>
      <c r="P79" s="4" t="s">
        <v>200</v>
      </c>
      <c r="Q79" s="5" t="s">
        <v>432</v>
      </c>
      <c r="R79" s="9"/>
      <c r="S79" s="5" t="s">
        <v>408</v>
      </c>
      <c r="T79" s="9"/>
      <c r="U79" s="9"/>
      <c r="V79" s="9"/>
      <c r="W79" s="9"/>
      <c r="X79" s="9"/>
      <c r="Y79" s="5" t="s">
        <v>205</v>
      </c>
      <c r="Z79" s="9"/>
      <c r="AA79" s="9"/>
      <c r="AB79" s="27" t="s">
        <v>493</v>
      </c>
      <c r="AC79" s="9"/>
      <c r="AD79" s="9"/>
      <c r="AE79" s="9"/>
      <c r="AF79" s="9"/>
      <c r="AG79" s="4" t="s">
        <v>149</v>
      </c>
      <c r="AH79">
        <v>22</v>
      </c>
      <c r="AI79" s="5" t="s">
        <v>651</v>
      </c>
      <c r="AJ79" s="34" t="s">
        <v>562</v>
      </c>
      <c r="AK79" s="36" t="s">
        <v>563</v>
      </c>
      <c r="AL79" s="34" t="s">
        <v>701</v>
      </c>
      <c r="AM79" s="36" t="s">
        <v>564</v>
      </c>
      <c r="AN79" t="s">
        <v>565</v>
      </c>
      <c r="AO79" s="36" t="s">
        <v>525</v>
      </c>
      <c r="AP79" s="52">
        <f t="shared" ca="1" si="5"/>
        <v>0.37</v>
      </c>
      <c r="AQ79" s="52">
        <f t="shared" ca="1" si="5"/>
        <v>0.44</v>
      </c>
      <c r="AR79" s="52">
        <f t="shared" ca="1" si="5"/>
        <v>1</v>
      </c>
      <c r="AS79" s="52">
        <f t="shared" ca="1" si="5"/>
        <v>0.25</v>
      </c>
      <c r="AT79" s="52">
        <f t="shared" ca="1" si="4"/>
        <v>0.40500000000000003</v>
      </c>
    </row>
    <row r="80" spans="1:46" ht="113.25" customHeight="1" x14ac:dyDescent="0.15">
      <c r="A80" s="7"/>
      <c r="B80" s="5" t="s">
        <v>327</v>
      </c>
      <c r="C80" s="5" t="s">
        <v>328</v>
      </c>
      <c r="D80" s="7"/>
      <c r="E80" s="6" t="s">
        <v>329</v>
      </c>
      <c r="F80" s="4">
        <v>2019</v>
      </c>
      <c r="G80" s="23" t="s">
        <v>309</v>
      </c>
      <c r="H80" s="4">
        <v>2020</v>
      </c>
      <c r="I80" s="7"/>
      <c r="J80" s="7"/>
      <c r="K80" s="7"/>
      <c r="L80" s="5" t="s">
        <v>41</v>
      </c>
      <c r="M80" s="5" t="s">
        <v>42</v>
      </c>
      <c r="N80" s="47">
        <v>47</v>
      </c>
      <c r="O80" s="47">
        <v>29</v>
      </c>
      <c r="P80" s="4" t="s">
        <v>200</v>
      </c>
      <c r="Q80" s="5" t="s">
        <v>433</v>
      </c>
      <c r="S80" s="6" t="s">
        <v>408</v>
      </c>
      <c r="T80" s="7"/>
      <c r="U80" s="7"/>
      <c r="V80" s="7"/>
      <c r="W80" s="7"/>
      <c r="X80" s="7"/>
      <c r="Y80" t="s">
        <v>223</v>
      </c>
      <c r="Z80" s="7"/>
      <c r="AA80" s="7"/>
      <c r="AB80" s="27" t="s">
        <v>493</v>
      </c>
      <c r="AC80" s="7"/>
      <c r="AD80" s="7"/>
      <c r="AE80" s="7"/>
      <c r="AF80" s="7"/>
      <c r="AG80" s="4" t="s">
        <v>149</v>
      </c>
      <c r="AH80">
        <v>79</v>
      </c>
      <c r="AI80" s="5" t="s">
        <v>675</v>
      </c>
      <c r="AJ80" s="38"/>
      <c r="AL80" s="38"/>
      <c r="AP80" s="52">
        <f t="shared" ca="1" si="5"/>
        <v>0.02</v>
      </c>
      <c r="AQ80" s="52">
        <f t="shared" ca="1" si="5"/>
        <v>0.89</v>
      </c>
      <c r="AR80" s="52">
        <f t="shared" ca="1" si="5"/>
        <v>0.79</v>
      </c>
      <c r="AS80" s="52">
        <f t="shared" ca="1" si="5"/>
        <v>0.99</v>
      </c>
      <c r="AT80" s="52">
        <f t="shared" ca="1" si="4"/>
        <v>0.84000000000000008</v>
      </c>
    </row>
    <row r="81" spans="1:46" ht="66" customHeight="1" x14ac:dyDescent="0.15">
      <c r="A81" s="7"/>
      <c r="B81" s="5" t="s">
        <v>330</v>
      </c>
      <c r="C81" s="5"/>
      <c r="D81" s="5" t="s">
        <v>331</v>
      </c>
      <c r="E81" s="7"/>
      <c r="F81" s="4">
        <v>2019</v>
      </c>
      <c r="G81" s="23" t="s">
        <v>309</v>
      </c>
      <c r="H81" s="4">
        <v>2020</v>
      </c>
      <c r="I81" s="7"/>
      <c r="J81" s="7"/>
      <c r="K81" s="7"/>
      <c r="L81" s="5" t="s">
        <v>41</v>
      </c>
      <c r="M81" s="5" t="s">
        <v>42</v>
      </c>
      <c r="N81" s="47">
        <v>47</v>
      </c>
      <c r="O81" s="47">
        <v>29</v>
      </c>
      <c r="P81" s="4" t="s">
        <v>200</v>
      </c>
      <c r="Q81" s="5" t="s">
        <v>434</v>
      </c>
      <c r="S81" s="6" t="s">
        <v>408</v>
      </c>
      <c r="T81" s="7"/>
      <c r="U81" s="7"/>
      <c r="V81" s="7"/>
      <c r="W81" s="7"/>
      <c r="X81" s="7"/>
      <c r="Y81" t="s">
        <v>223</v>
      </c>
      <c r="Z81" s="7"/>
      <c r="AA81" s="7"/>
      <c r="AB81" s="27" t="s">
        <v>494</v>
      </c>
      <c r="AC81" s="7"/>
      <c r="AD81" s="7"/>
      <c r="AE81" s="7"/>
      <c r="AF81" s="7"/>
      <c r="AG81" s="4" t="s">
        <v>149</v>
      </c>
      <c r="AH81">
        <v>64</v>
      </c>
      <c r="AI81" t="s">
        <v>685</v>
      </c>
      <c r="AJ81" s="38"/>
      <c r="AL81" s="38"/>
      <c r="AP81" s="52">
        <f t="shared" ca="1" si="5"/>
        <v>0.13</v>
      </c>
      <c r="AQ81" s="52">
        <f t="shared" ca="1" si="5"/>
        <v>0.11</v>
      </c>
      <c r="AR81" s="52">
        <f t="shared" ca="1" si="5"/>
        <v>0.76</v>
      </c>
      <c r="AS81" s="52">
        <f t="shared" ca="1" si="5"/>
        <v>0.06</v>
      </c>
      <c r="AT81" s="52">
        <f t="shared" ca="1" si="4"/>
        <v>0.12</v>
      </c>
    </row>
    <row r="82" spans="1:46" ht="92.25" customHeight="1" x14ac:dyDescent="0.15">
      <c r="A82" s="7"/>
      <c r="B82" s="6" t="s">
        <v>332</v>
      </c>
      <c r="C82" s="7"/>
      <c r="D82" s="5" t="s">
        <v>331</v>
      </c>
      <c r="E82" s="7"/>
      <c r="F82" s="4">
        <v>2019</v>
      </c>
      <c r="G82" s="23" t="s">
        <v>309</v>
      </c>
      <c r="H82" s="4">
        <v>2020</v>
      </c>
      <c r="I82" s="7"/>
      <c r="J82" s="7"/>
      <c r="K82" s="7"/>
      <c r="L82" s="5" t="s">
        <v>41</v>
      </c>
      <c r="M82" s="5" t="s">
        <v>42</v>
      </c>
      <c r="N82" s="47">
        <v>47</v>
      </c>
      <c r="O82" s="47">
        <v>29</v>
      </c>
      <c r="P82" s="4" t="s">
        <v>200</v>
      </c>
      <c r="Q82" s="5" t="s">
        <v>435</v>
      </c>
      <c r="S82" s="6" t="s">
        <v>408</v>
      </c>
      <c r="T82" s="7"/>
      <c r="U82" s="7"/>
      <c r="V82" s="7"/>
      <c r="W82" s="7"/>
      <c r="X82" s="7"/>
      <c r="Y82" t="s">
        <v>223</v>
      </c>
      <c r="Z82" s="7"/>
      <c r="AA82" s="7"/>
      <c r="AB82" s="27" t="s">
        <v>494</v>
      </c>
      <c r="AC82" s="7"/>
      <c r="AD82" s="7"/>
      <c r="AE82" s="7"/>
      <c r="AF82" s="7"/>
      <c r="AG82" s="4" t="s">
        <v>149</v>
      </c>
      <c r="AH82">
        <v>22</v>
      </c>
      <c r="AI82" t="s">
        <v>651</v>
      </c>
      <c r="AJ82" s="34" t="s">
        <v>562</v>
      </c>
      <c r="AK82" s="36" t="s">
        <v>563</v>
      </c>
      <c r="AL82" s="34" t="s">
        <v>701</v>
      </c>
      <c r="AM82" s="36" t="s">
        <v>564</v>
      </c>
      <c r="AN82" t="s">
        <v>565</v>
      </c>
      <c r="AO82" s="36" t="s">
        <v>525</v>
      </c>
      <c r="AP82" s="52">
        <f t="shared" ca="1" si="5"/>
        <v>0.08</v>
      </c>
      <c r="AQ82" s="52">
        <f t="shared" ca="1" si="5"/>
        <v>0.04</v>
      </c>
      <c r="AR82" s="52">
        <f t="shared" ca="1" si="5"/>
        <v>0.31</v>
      </c>
      <c r="AS82" s="52">
        <f t="shared" ca="1" si="5"/>
        <v>0.67</v>
      </c>
      <c r="AT82" s="52">
        <f t="shared" ca="1" si="4"/>
        <v>0.19500000000000001</v>
      </c>
    </row>
    <row r="83" spans="1:46" ht="68.25" customHeight="1" x14ac:dyDescent="0.15">
      <c r="A83" s="7"/>
      <c r="B83" s="6" t="s">
        <v>333</v>
      </c>
      <c r="C83" s="7"/>
      <c r="D83" s="5" t="s">
        <v>331</v>
      </c>
      <c r="E83" s="7"/>
      <c r="F83" s="4">
        <v>2019</v>
      </c>
      <c r="G83" s="23" t="s">
        <v>309</v>
      </c>
      <c r="H83" s="4">
        <v>2020</v>
      </c>
      <c r="I83" s="7"/>
      <c r="J83" s="7"/>
      <c r="K83" s="7"/>
      <c r="L83" s="5" t="s">
        <v>41</v>
      </c>
      <c r="M83" s="5" t="s">
        <v>42</v>
      </c>
      <c r="N83" s="47">
        <v>47</v>
      </c>
      <c r="O83" s="47">
        <v>29</v>
      </c>
      <c r="P83" s="4" t="s">
        <v>200</v>
      </c>
      <c r="Q83" s="5" t="s">
        <v>436</v>
      </c>
      <c r="S83" s="6" t="s">
        <v>408</v>
      </c>
      <c r="T83" s="7"/>
      <c r="U83" s="7"/>
      <c r="V83" s="7"/>
      <c r="W83" s="7"/>
      <c r="X83" s="7"/>
      <c r="Y83" t="s">
        <v>205</v>
      </c>
      <c r="Z83" s="7"/>
      <c r="AA83" s="7"/>
      <c r="AB83" s="27" t="s">
        <v>494</v>
      </c>
      <c r="AC83" s="7"/>
      <c r="AD83" s="7"/>
      <c r="AE83" s="7"/>
      <c r="AF83" s="7"/>
      <c r="AG83" s="4" t="s">
        <v>149</v>
      </c>
      <c r="AH83">
        <v>82</v>
      </c>
      <c r="AI83" t="s">
        <v>686</v>
      </c>
      <c r="AJ83" t="s">
        <v>609</v>
      </c>
      <c r="AK83" s="36" t="s">
        <v>610</v>
      </c>
      <c r="AL83" t="s">
        <v>713</v>
      </c>
      <c r="AM83" s="36" t="s">
        <v>611</v>
      </c>
      <c r="AN83" t="s">
        <v>612</v>
      </c>
      <c r="AO83" s="36" t="s">
        <v>538</v>
      </c>
      <c r="AP83" s="52">
        <f t="shared" ca="1" si="5"/>
        <v>0.94</v>
      </c>
      <c r="AQ83" s="52">
        <f t="shared" ca="1" si="5"/>
        <v>0.26</v>
      </c>
      <c r="AR83" s="52">
        <f t="shared" ca="1" si="5"/>
        <v>0.63</v>
      </c>
      <c r="AS83" s="52">
        <f t="shared" ca="1" si="5"/>
        <v>0.32</v>
      </c>
      <c r="AT83" s="52">
        <f t="shared" ca="1" si="4"/>
        <v>0.47499999999999998</v>
      </c>
    </row>
    <row r="84" spans="1:46" ht="75.75" customHeight="1" x14ac:dyDescent="0.15">
      <c r="A84" s="7"/>
      <c r="B84" s="6" t="s">
        <v>334</v>
      </c>
      <c r="C84" s="7"/>
      <c r="D84" s="5" t="s">
        <v>331</v>
      </c>
      <c r="E84" s="7"/>
      <c r="F84" s="4">
        <v>2019</v>
      </c>
      <c r="G84" s="23" t="s">
        <v>309</v>
      </c>
      <c r="H84" s="4">
        <v>2020</v>
      </c>
      <c r="I84" s="7"/>
      <c r="J84" s="7"/>
      <c r="K84" s="7"/>
      <c r="L84" s="5" t="s">
        <v>41</v>
      </c>
      <c r="M84" s="5" t="s">
        <v>42</v>
      </c>
      <c r="N84" s="47">
        <v>47</v>
      </c>
      <c r="O84" s="47">
        <v>29</v>
      </c>
      <c r="P84" s="4" t="s">
        <v>200</v>
      </c>
      <c r="Q84" s="5" t="s">
        <v>436</v>
      </c>
      <c r="S84" s="6" t="s">
        <v>408</v>
      </c>
      <c r="T84" s="7"/>
      <c r="U84" s="7"/>
      <c r="V84" s="7"/>
      <c r="W84" s="7"/>
      <c r="X84" s="7"/>
      <c r="Y84" t="s">
        <v>205</v>
      </c>
      <c r="Z84" s="7"/>
      <c r="AA84" s="7"/>
      <c r="AB84" s="27" t="s">
        <v>494</v>
      </c>
      <c r="AC84" s="7"/>
      <c r="AD84" s="7"/>
      <c r="AE84" s="7"/>
      <c r="AF84" s="7"/>
      <c r="AH84">
        <v>22</v>
      </c>
      <c r="AI84" t="s">
        <v>651</v>
      </c>
      <c r="AJ84" s="34" t="s">
        <v>562</v>
      </c>
      <c r="AK84" s="36" t="s">
        <v>563</v>
      </c>
      <c r="AL84" s="34" t="s">
        <v>701</v>
      </c>
      <c r="AM84" s="36" t="s">
        <v>564</v>
      </c>
      <c r="AN84" t="s">
        <v>565</v>
      </c>
      <c r="AO84" s="36" t="s">
        <v>525</v>
      </c>
      <c r="AP84" s="52">
        <f t="shared" ca="1" si="5"/>
        <v>0.54</v>
      </c>
      <c r="AQ84" s="52">
        <f t="shared" ca="1" si="5"/>
        <v>0.01</v>
      </c>
      <c r="AR84" s="52">
        <f t="shared" ca="1" si="5"/>
        <v>0.78</v>
      </c>
      <c r="AS84" s="52">
        <f t="shared" ca="1" si="5"/>
        <v>0.52</v>
      </c>
      <c r="AT84" s="52">
        <f t="shared" ca="1" si="4"/>
        <v>0.53</v>
      </c>
    </row>
    <row r="85" spans="1:46" s="4" customFormat="1" ht="78.75" customHeight="1" x14ac:dyDescent="0.15">
      <c r="A85" s="8"/>
      <c r="B85" s="4" t="s">
        <v>335</v>
      </c>
      <c r="C85" s="5" t="s">
        <v>336</v>
      </c>
      <c r="D85" s="8"/>
      <c r="E85" s="5" t="s">
        <v>337</v>
      </c>
      <c r="F85" s="4">
        <v>2024</v>
      </c>
      <c r="G85" s="23" t="s">
        <v>309</v>
      </c>
      <c r="H85" s="4">
        <v>2020</v>
      </c>
      <c r="I85" s="8"/>
      <c r="J85" s="8"/>
      <c r="K85" s="8"/>
      <c r="L85" s="5" t="s">
        <v>41</v>
      </c>
      <c r="M85" s="5" t="s">
        <v>42</v>
      </c>
      <c r="N85" s="47">
        <v>47</v>
      </c>
      <c r="O85" s="47">
        <v>29</v>
      </c>
      <c r="P85" s="4" t="s">
        <v>200</v>
      </c>
      <c r="Q85" s="5" t="s">
        <v>437</v>
      </c>
      <c r="R85" s="8"/>
      <c r="S85" s="5" t="s">
        <v>405</v>
      </c>
      <c r="T85" s="8"/>
      <c r="U85" s="8"/>
      <c r="V85" s="8"/>
      <c r="W85" s="8"/>
      <c r="X85" s="8"/>
      <c r="Y85" s="4" t="s">
        <v>223</v>
      </c>
      <c r="Z85" s="8"/>
      <c r="AA85" s="8"/>
      <c r="AB85" s="31" t="s">
        <v>495</v>
      </c>
      <c r="AC85" s="8"/>
      <c r="AD85" s="8"/>
      <c r="AE85" s="8"/>
      <c r="AF85" s="8"/>
      <c r="AG85" s="4" t="s">
        <v>56</v>
      </c>
      <c r="AH85">
        <v>9</v>
      </c>
      <c r="AI85" t="s">
        <v>665</v>
      </c>
      <c r="AJ85" t="s">
        <v>554</v>
      </c>
      <c r="AK85" s="36" t="s">
        <v>555</v>
      </c>
      <c r="AL85" t="s">
        <v>699</v>
      </c>
      <c r="AM85" s="36" t="s">
        <v>556</v>
      </c>
      <c r="AN85" t="s">
        <v>557</v>
      </c>
      <c r="AO85" s="36" t="s">
        <v>525</v>
      </c>
      <c r="AP85" s="52">
        <f t="shared" ca="1" si="5"/>
        <v>0.25</v>
      </c>
      <c r="AQ85" s="52">
        <f t="shared" ca="1" si="5"/>
        <v>0.63</v>
      </c>
      <c r="AR85" s="52">
        <f t="shared" ca="1" si="5"/>
        <v>0.5</v>
      </c>
      <c r="AS85" s="52">
        <f t="shared" ca="1" si="5"/>
        <v>0.41</v>
      </c>
      <c r="AT85" s="52">
        <f t="shared" ca="1" si="4"/>
        <v>0.45499999999999996</v>
      </c>
    </row>
    <row r="86" spans="1:46" ht="118.5" customHeight="1" x14ac:dyDescent="0.15">
      <c r="A86" s="7"/>
      <c r="B86" s="5" t="s">
        <v>338</v>
      </c>
      <c r="C86" s="5" t="s">
        <v>339</v>
      </c>
      <c r="D86" s="7"/>
      <c r="E86" s="5" t="s">
        <v>340</v>
      </c>
      <c r="F86" s="4">
        <v>2024</v>
      </c>
      <c r="G86" s="23" t="s">
        <v>341</v>
      </c>
      <c r="H86" s="4">
        <v>2030</v>
      </c>
      <c r="I86" s="7"/>
      <c r="J86" s="7"/>
      <c r="K86" s="7"/>
      <c r="L86" s="5" t="s">
        <v>41</v>
      </c>
      <c r="M86" s="5" t="s">
        <v>42</v>
      </c>
      <c r="N86" s="47">
        <v>47</v>
      </c>
      <c r="O86" s="47">
        <v>29</v>
      </c>
      <c r="P86" s="4" t="s">
        <v>200</v>
      </c>
      <c r="Q86" s="5" t="s">
        <v>437</v>
      </c>
      <c r="S86" s="6" t="s">
        <v>405</v>
      </c>
      <c r="T86" s="7"/>
      <c r="U86" s="7"/>
      <c r="V86" s="7"/>
      <c r="W86" s="7"/>
      <c r="X86" s="7"/>
      <c r="Y86" t="s">
        <v>223</v>
      </c>
      <c r="Z86" s="7"/>
      <c r="AA86" s="7"/>
      <c r="AB86" s="31" t="s">
        <v>495</v>
      </c>
      <c r="AC86" s="7"/>
      <c r="AD86" s="7"/>
      <c r="AE86" s="7"/>
      <c r="AF86" s="7"/>
      <c r="AG86" s="4" t="s">
        <v>56</v>
      </c>
      <c r="AH86">
        <v>9</v>
      </c>
      <c r="AI86" t="s">
        <v>665</v>
      </c>
      <c r="AJ86" t="s">
        <v>554</v>
      </c>
      <c r="AK86" s="36" t="s">
        <v>555</v>
      </c>
      <c r="AL86" t="s">
        <v>699</v>
      </c>
      <c r="AM86" s="36" t="s">
        <v>556</v>
      </c>
      <c r="AN86" t="s">
        <v>557</v>
      </c>
      <c r="AO86" s="36" t="s">
        <v>525</v>
      </c>
      <c r="AP86" s="52">
        <f t="shared" ca="1" si="5"/>
        <v>0.1</v>
      </c>
      <c r="AQ86" s="52">
        <f t="shared" ca="1" si="5"/>
        <v>0.86</v>
      </c>
      <c r="AR86" s="52">
        <f t="shared" ca="1" si="5"/>
        <v>0.94</v>
      </c>
      <c r="AS86" s="52">
        <f t="shared" ca="1" si="5"/>
        <v>0.37</v>
      </c>
      <c r="AT86" s="52">
        <f t="shared" ca="1" si="4"/>
        <v>0.61499999999999999</v>
      </c>
    </row>
    <row r="87" spans="1:46" s="5" customFormat="1" ht="75.75" customHeight="1" x14ac:dyDescent="0.15">
      <c r="A87" s="5">
        <v>22</v>
      </c>
      <c r="B87" s="5" t="s">
        <v>342</v>
      </c>
      <c r="C87" s="5" t="s">
        <v>343</v>
      </c>
      <c r="D87" s="5" t="s">
        <v>344</v>
      </c>
      <c r="E87" s="9"/>
      <c r="F87" s="4">
        <v>2024</v>
      </c>
      <c r="G87" s="23" t="s">
        <v>341</v>
      </c>
      <c r="H87" s="4">
        <v>2030</v>
      </c>
      <c r="I87" s="9"/>
      <c r="J87" s="9"/>
      <c r="K87" s="9"/>
      <c r="L87" s="5" t="s">
        <v>41</v>
      </c>
      <c r="M87" s="5" t="s">
        <v>42</v>
      </c>
      <c r="N87" s="47">
        <v>47</v>
      </c>
      <c r="O87" s="47">
        <v>29</v>
      </c>
      <c r="P87" s="4" t="s">
        <v>200</v>
      </c>
      <c r="Q87" s="5" t="s">
        <v>438</v>
      </c>
      <c r="R87" s="9"/>
      <c r="S87" s="5" t="s">
        <v>405</v>
      </c>
      <c r="T87" s="9"/>
      <c r="U87" s="9"/>
      <c r="V87" s="5" t="s">
        <v>345</v>
      </c>
      <c r="W87" s="9"/>
      <c r="X87" s="9"/>
      <c r="Y87" s="5" t="s">
        <v>223</v>
      </c>
      <c r="Z87" s="9"/>
      <c r="AA87" s="9"/>
      <c r="AB87" s="31" t="s">
        <v>496</v>
      </c>
      <c r="AC87" s="9"/>
      <c r="AD87" s="9"/>
      <c r="AE87" s="9"/>
      <c r="AF87" s="9"/>
      <c r="AG87" s="4" t="s">
        <v>56</v>
      </c>
      <c r="AH87">
        <v>86</v>
      </c>
      <c r="AI87" s="5" t="s">
        <v>687</v>
      </c>
      <c r="AJ87" t="s">
        <v>613</v>
      </c>
      <c r="AK87" s="36" t="s">
        <v>614</v>
      </c>
      <c r="AL87" t="s">
        <v>714</v>
      </c>
      <c r="AM87" s="36" t="s">
        <v>615</v>
      </c>
      <c r="AN87" t="s">
        <v>616</v>
      </c>
      <c r="AO87" s="36" t="s">
        <v>543</v>
      </c>
      <c r="AP87" s="52">
        <f t="shared" ca="1" si="5"/>
        <v>1</v>
      </c>
      <c r="AQ87" s="52">
        <f t="shared" ca="1" si="5"/>
        <v>0.74</v>
      </c>
      <c r="AR87" s="52">
        <f t="shared" ca="1" si="5"/>
        <v>0.9</v>
      </c>
      <c r="AS87" s="52">
        <f t="shared" ca="1" si="5"/>
        <v>0.03</v>
      </c>
      <c r="AT87" s="52">
        <f t="shared" ca="1" si="4"/>
        <v>0.82000000000000006</v>
      </c>
    </row>
    <row r="88" spans="1:46" ht="69" customHeight="1" x14ac:dyDescent="0.15">
      <c r="A88" s="4">
        <v>13</v>
      </c>
      <c r="B88" s="5" t="s">
        <v>299</v>
      </c>
      <c r="C88" s="5" t="s">
        <v>346</v>
      </c>
      <c r="D88" s="5" t="s">
        <v>347</v>
      </c>
      <c r="E88" s="7"/>
      <c r="F88" s="4">
        <v>2024</v>
      </c>
      <c r="G88" s="23" t="s">
        <v>341</v>
      </c>
      <c r="H88" s="4">
        <v>2030</v>
      </c>
      <c r="I88" s="7"/>
      <c r="J88" s="7"/>
      <c r="K88" s="7"/>
      <c r="L88" s="5" t="s">
        <v>41</v>
      </c>
      <c r="M88" s="5" t="s">
        <v>42</v>
      </c>
      <c r="N88" s="47">
        <v>47</v>
      </c>
      <c r="O88" s="47">
        <v>29</v>
      </c>
      <c r="P88" s="4" t="s">
        <v>200</v>
      </c>
      <c r="Q88" s="5" t="s">
        <v>439</v>
      </c>
      <c r="S88" s="6" t="s">
        <v>405</v>
      </c>
      <c r="T88" s="7"/>
      <c r="U88" s="7"/>
      <c r="V88" s="5" t="s">
        <v>348</v>
      </c>
      <c r="W88" s="9"/>
      <c r="X88" s="7"/>
      <c r="Y88" t="s">
        <v>223</v>
      </c>
      <c r="Z88" s="7"/>
      <c r="AA88" s="7"/>
      <c r="AB88" s="31" t="s">
        <v>497</v>
      </c>
      <c r="AC88" s="7"/>
      <c r="AD88" s="7"/>
      <c r="AE88" s="7"/>
      <c r="AF88" s="7"/>
      <c r="AG88" s="4" t="s">
        <v>56</v>
      </c>
      <c r="AH88">
        <v>87</v>
      </c>
      <c r="AI88" t="s">
        <v>642</v>
      </c>
      <c r="AJ88" s="38"/>
      <c r="AL88" s="38"/>
      <c r="AP88" s="52">
        <f t="shared" ca="1" si="5"/>
        <v>0.92</v>
      </c>
      <c r="AQ88" s="52">
        <f t="shared" ca="1" si="5"/>
        <v>0.08</v>
      </c>
      <c r="AR88" s="52">
        <f t="shared" ca="1" si="5"/>
        <v>0.5</v>
      </c>
      <c r="AS88" s="52">
        <f t="shared" ca="1" si="5"/>
        <v>0.96</v>
      </c>
      <c r="AT88" s="52">
        <f t="shared" ca="1" si="4"/>
        <v>0.71</v>
      </c>
    </row>
    <row r="89" spans="1:46" ht="93" customHeight="1" x14ac:dyDescent="0.15">
      <c r="A89" s="7"/>
      <c r="B89" s="5" t="s">
        <v>349</v>
      </c>
      <c r="C89" s="5" t="s">
        <v>350</v>
      </c>
      <c r="D89" s="7"/>
      <c r="E89" s="25" t="s">
        <v>351</v>
      </c>
      <c r="F89" s="4">
        <v>2024</v>
      </c>
      <c r="G89" s="23" t="s">
        <v>341</v>
      </c>
      <c r="H89" s="4">
        <v>2030</v>
      </c>
      <c r="I89" s="7"/>
      <c r="J89" s="7"/>
      <c r="K89" s="7"/>
      <c r="L89" s="5" t="s">
        <v>41</v>
      </c>
      <c r="M89" s="5" t="s">
        <v>42</v>
      </c>
      <c r="N89" s="47">
        <v>47</v>
      </c>
      <c r="O89" s="47">
        <v>29</v>
      </c>
      <c r="P89" s="4" t="s">
        <v>200</v>
      </c>
      <c r="Q89" s="5" t="s">
        <v>440</v>
      </c>
      <c r="S89" s="6" t="s">
        <v>408</v>
      </c>
      <c r="T89" s="7"/>
      <c r="U89" s="7"/>
      <c r="V89" s="7"/>
      <c r="W89" s="7"/>
      <c r="X89" s="7"/>
      <c r="Y89" t="s">
        <v>223</v>
      </c>
      <c r="Z89" s="7"/>
      <c r="AA89" s="7"/>
      <c r="AB89" s="31" t="s">
        <v>498</v>
      </c>
      <c r="AC89" s="7"/>
      <c r="AD89" s="7"/>
      <c r="AE89" s="7"/>
      <c r="AF89" s="7"/>
      <c r="AG89" s="4" t="s">
        <v>56</v>
      </c>
      <c r="AH89">
        <v>88</v>
      </c>
      <c r="AI89" t="s">
        <v>688</v>
      </c>
      <c r="AJ89" t="s">
        <v>617</v>
      </c>
      <c r="AK89" s="36" t="s">
        <v>618</v>
      </c>
      <c r="AL89" t="s">
        <v>715</v>
      </c>
      <c r="AM89" s="36" t="s">
        <v>619</v>
      </c>
      <c r="AN89" t="s">
        <v>620</v>
      </c>
      <c r="AO89" s="36" t="s">
        <v>543</v>
      </c>
      <c r="AP89" s="52">
        <f t="shared" ca="1" si="5"/>
        <v>0.48</v>
      </c>
      <c r="AQ89" s="52">
        <f t="shared" ca="1" si="5"/>
        <v>0.56000000000000005</v>
      </c>
      <c r="AR89" s="52">
        <f t="shared" ca="1" si="5"/>
        <v>0.93</v>
      </c>
      <c r="AS89" s="52">
        <f t="shared" ca="1" si="5"/>
        <v>0.05</v>
      </c>
      <c r="AT89" s="52">
        <f t="shared" ca="1" si="4"/>
        <v>0.52</v>
      </c>
    </row>
    <row r="90" spans="1:46" ht="75" customHeight="1" x14ac:dyDescent="0.15">
      <c r="A90" s="4">
        <v>14</v>
      </c>
      <c r="B90" s="5" t="s">
        <v>297</v>
      </c>
      <c r="C90" s="5" t="s">
        <v>352</v>
      </c>
      <c r="D90" s="5" t="s">
        <v>353</v>
      </c>
      <c r="E90" s="5" t="s">
        <v>354</v>
      </c>
      <c r="F90" s="4">
        <v>2024</v>
      </c>
      <c r="G90" s="23" t="s">
        <v>341</v>
      </c>
      <c r="H90" s="4">
        <v>2030</v>
      </c>
      <c r="I90" s="7"/>
      <c r="J90" s="7"/>
      <c r="K90" s="7"/>
      <c r="L90" s="5" t="s">
        <v>41</v>
      </c>
      <c r="M90" s="5" t="s">
        <v>42</v>
      </c>
      <c r="N90" s="47">
        <v>47</v>
      </c>
      <c r="O90" s="47">
        <v>29</v>
      </c>
      <c r="P90" s="4" t="s">
        <v>200</v>
      </c>
      <c r="Q90" t="s">
        <v>441</v>
      </c>
      <c r="S90" s="6" t="s">
        <v>408</v>
      </c>
      <c r="T90" s="7"/>
      <c r="U90" s="7"/>
      <c r="V90" s="5" t="s">
        <v>355</v>
      </c>
      <c r="W90" s="7"/>
      <c r="X90" s="7"/>
      <c r="Y90" t="s">
        <v>205</v>
      </c>
      <c r="Z90" s="7"/>
      <c r="AA90" s="31" t="s">
        <v>509</v>
      </c>
      <c r="AB90" s="31" t="s">
        <v>499</v>
      </c>
      <c r="AC90" s="7"/>
      <c r="AD90" s="7"/>
      <c r="AE90" s="7"/>
      <c r="AF90" s="7"/>
      <c r="AG90" s="4" t="s">
        <v>56</v>
      </c>
      <c r="AH90">
        <v>45</v>
      </c>
      <c r="AI90" t="s">
        <v>666</v>
      </c>
      <c r="AJ90" t="s">
        <v>580</v>
      </c>
      <c r="AK90" s="36" t="s">
        <v>581</v>
      </c>
      <c r="AL90" t="s">
        <v>705</v>
      </c>
      <c r="AM90" s="36" t="s">
        <v>582</v>
      </c>
      <c r="AN90" t="s">
        <v>583</v>
      </c>
      <c r="AO90" s="36" t="s">
        <v>548</v>
      </c>
      <c r="AP90" s="52">
        <f t="shared" ca="1" si="5"/>
        <v>0.04</v>
      </c>
      <c r="AQ90" s="52">
        <f t="shared" ca="1" si="5"/>
        <v>0.98</v>
      </c>
      <c r="AR90" s="52">
        <f t="shared" ca="1" si="5"/>
        <v>0.28000000000000003</v>
      </c>
      <c r="AS90" s="52">
        <f t="shared" ca="1" si="5"/>
        <v>0.54</v>
      </c>
      <c r="AT90" s="52">
        <f t="shared" ca="1" si="4"/>
        <v>0.41000000000000003</v>
      </c>
    </row>
    <row r="91" spans="1:46" ht="60" customHeight="1" x14ac:dyDescent="0.15">
      <c r="A91" s="7"/>
      <c r="B91" s="5" t="s">
        <v>356</v>
      </c>
      <c r="C91" s="5" t="s">
        <v>357</v>
      </c>
      <c r="D91" s="7"/>
      <c r="E91" s="5" t="s">
        <v>358</v>
      </c>
      <c r="F91" s="4">
        <v>2024</v>
      </c>
      <c r="G91" s="23" t="s">
        <v>341</v>
      </c>
      <c r="H91" s="4">
        <v>2030</v>
      </c>
      <c r="I91" s="7"/>
      <c r="J91" s="7"/>
      <c r="K91" s="7"/>
      <c r="L91" s="5" t="s">
        <v>41</v>
      </c>
      <c r="M91" s="5" t="s">
        <v>42</v>
      </c>
      <c r="N91" s="47">
        <v>47</v>
      </c>
      <c r="O91" s="47">
        <v>29</v>
      </c>
      <c r="P91" s="4" t="s">
        <v>200</v>
      </c>
      <c r="Q91" t="s">
        <v>442</v>
      </c>
      <c r="S91" s="6" t="s">
        <v>408</v>
      </c>
      <c r="T91" s="7"/>
      <c r="U91" s="7"/>
      <c r="V91" s="7"/>
      <c r="W91" s="7"/>
      <c r="X91" s="7"/>
      <c r="Y91" t="s">
        <v>205</v>
      </c>
      <c r="Z91" s="7"/>
      <c r="AA91" s="7"/>
      <c r="AB91" s="31" t="s">
        <v>500</v>
      </c>
      <c r="AC91" s="7"/>
      <c r="AD91" s="7"/>
      <c r="AE91" s="7"/>
      <c r="AF91" s="7"/>
      <c r="AG91" s="4" t="s">
        <v>56</v>
      </c>
      <c r="AH91">
        <v>22</v>
      </c>
      <c r="AI91" t="s">
        <v>651</v>
      </c>
      <c r="AJ91" s="34" t="s">
        <v>562</v>
      </c>
      <c r="AK91" s="36" t="s">
        <v>563</v>
      </c>
      <c r="AL91" s="34" t="s">
        <v>701</v>
      </c>
      <c r="AM91" s="36" t="s">
        <v>564</v>
      </c>
      <c r="AN91" t="s">
        <v>565</v>
      </c>
      <c r="AO91" s="36" t="s">
        <v>525</v>
      </c>
      <c r="AP91" s="52">
        <f t="shared" ca="1" si="5"/>
        <v>0.98</v>
      </c>
      <c r="AQ91" s="52">
        <f t="shared" ca="1" si="5"/>
        <v>0.03</v>
      </c>
      <c r="AR91" s="52">
        <f t="shared" ca="1" si="5"/>
        <v>0.62</v>
      </c>
      <c r="AS91" s="52">
        <f t="shared" ca="1" si="5"/>
        <v>0.47</v>
      </c>
      <c r="AT91" s="52">
        <f t="shared" ca="1" si="4"/>
        <v>0.54499999999999993</v>
      </c>
    </row>
    <row r="92" spans="1:46" ht="63" customHeight="1" x14ac:dyDescent="0.15">
      <c r="A92" s="7"/>
      <c r="B92" s="5" t="s">
        <v>359</v>
      </c>
      <c r="C92" s="5" t="s">
        <v>360</v>
      </c>
      <c r="D92" s="7"/>
      <c r="E92" s="5" t="s">
        <v>361</v>
      </c>
      <c r="F92" s="4">
        <v>2024</v>
      </c>
      <c r="G92" s="23" t="s">
        <v>341</v>
      </c>
      <c r="H92" s="4">
        <v>2030</v>
      </c>
      <c r="I92" s="7"/>
      <c r="J92" s="7"/>
      <c r="K92" s="7"/>
      <c r="L92" s="5" t="s">
        <v>41</v>
      </c>
      <c r="M92" s="5" t="s">
        <v>42</v>
      </c>
      <c r="N92" s="47">
        <v>47</v>
      </c>
      <c r="O92" s="47">
        <v>29</v>
      </c>
      <c r="P92" s="4" t="s">
        <v>200</v>
      </c>
      <c r="Q92" t="s">
        <v>442</v>
      </c>
      <c r="S92" s="6" t="s">
        <v>408</v>
      </c>
      <c r="T92" s="7"/>
      <c r="U92" s="7"/>
      <c r="V92" s="7"/>
      <c r="W92" s="7"/>
      <c r="X92" s="7"/>
      <c r="Y92" t="s">
        <v>205</v>
      </c>
      <c r="Z92" s="7"/>
      <c r="AA92" s="27" t="s">
        <v>510</v>
      </c>
      <c r="AB92" s="31" t="s">
        <v>501</v>
      </c>
      <c r="AC92" s="7"/>
      <c r="AD92" s="7"/>
      <c r="AE92" s="7"/>
      <c r="AF92" s="7"/>
      <c r="AG92" s="4" t="s">
        <v>56</v>
      </c>
      <c r="AH92">
        <v>22</v>
      </c>
      <c r="AI92" t="s">
        <v>651</v>
      </c>
      <c r="AJ92" s="34" t="s">
        <v>562</v>
      </c>
      <c r="AK92" s="36" t="s">
        <v>563</v>
      </c>
      <c r="AL92" s="34" t="s">
        <v>701</v>
      </c>
      <c r="AM92" s="36" t="s">
        <v>564</v>
      </c>
      <c r="AN92" t="s">
        <v>565</v>
      </c>
      <c r="AO92" s="36" t="s">
        <v>525</v>
      </c>
      <c r="AP92" s="52">
        <f t="shared" ca="1" si="5"/>
        <v>0.38</v>
      </c>
      <c r="AQ92" s="52">
        <f t="shared" ca="1" si="5"/>
        <v>0.15</v>
      </c>
      <c r="AR92" s="52">
        <f t="shared" ca="1" si="5"/>
        <v>0.87</v>
      </c>
      <c r="AS92" s="52">
        <f t="shared" ca="1" si="5"/>
        <v>0.42</v>
      </c>
      <c r="AT92" s="52">
        <f t="shared" ca="1" si="4"/>
        <v>0.4</v>
      </c>
    </row>
    <row r="93" spans="1:46" ht="83.25" customHeight="1" x14ac:dyDescent="0.15">
      <c r="A93" s="7"/>
      <c r="B93" s="5" t="s">
        <v>277</v>
      </c>
      <c r="C93" s="5" t="s">
        <v>362</v>
      </c>
      <c r="D93" s="5" t="s">
        <v>363</v>
      </c>
      <c r="E93" s="5" t="s">
        <v>364</v>
      </c>
      <c r="F93" s="4">
        <v>2018</v>
      </c>
      <c r="G93" s="23" t="s">
        <v>365</v>
      </c>
      <c r="H93" s="23">
        <v>2022</v>
      </c>
      <c r="I93" s="7"/>
      <c r="J93" s="7"/>
      <c r="K93" s="7"/>
      <c r="L93" s="5" t="s">
        <v>41</v>
      </c>
      <c r="M93" s="5" t="s">
        <v>42</v>
      </c>
      <c r="N93" s="47">
        <v>47</v>
      </c>
      <c r="O93" s="47">
        <v>29</v>
      </c>
      <c r="P93" s="4" t="s">
        <v>200</v>
      </c>
      <c r="Q93" t="s">
        <v>443</v>
      </c>
      <c r="S93" s="6" t="s">
        <v>405</v>
      </c>
      <c r="T93" s="7"/>
      <c r="U93" s="7"/>
      <c r="V93" s="7"/>
      <c r="W93" s="7"/>
      <c r="X93" s="7"/>
      <c r="Y93" t="s">
        <v>205</v>
      </c>
      <c r="Z93" s="7"/>
      <c r="AA93" s="7"/>
      <c r="AB93" s="31" t="s">
        <v>502</v>
      </c>
      <c r="AC93" s="7"/>
      <c r="AD93" s="7"/>
      <c r="AE93" s="4" t="s">
        <v>366</v>
      </c>
      <c r="AF93" s="7"/>
      <c r="AG93" s="4" t="s">
        <v>149</v>
      </c>
      <c r="AH93">
        <v>22</v>
      </c>
      <c r="AI93" t="s">
        <v>651</v>
      </c>
      <c r="AJ93" s="34" t="s">
        <v>562</v>
      </c>
      <c r="AK93" s="36" t="s">
        <v>563</v>
      </c>
      <c r="AL93" s="34" t="s">
        <v>701</v>
      </c>
      <c r="AM93" s="36" t="s">
        <v>564</v>
      </c>
      <c r="AN93" t="s">
        <v>565</v>
      </c>
      <c r="AO93" s="36" t="s">
        <v>525</v>
      </c>
      <c r="AP93" s="52">
        <f t="shared" ca="1" si="5"/>
        <v>0.32</v>
      </c>
      <c r="AQ93" s="52">
        <f t="shared" ca="1" si="5"/>
        <v>0.97</v>
      </c>
      <c r="AR93" s="52">
        <f t="shared" ca="1" si="5"/>
        <v>0.03</v>
      </c>
      <c r="AS93" s="52">
        <f t="shared" ca="1" si="5"/>
        <v>0.57999999999999996</v>
      </c>
      <c r="AT93" s="52">
        <f t="shared" ca="1" si="4"/>
        <v>0.44999999999999996</v>
      </c>
    </row>
    <row r="94" spans="1:46" ht="87" customHeight="1" x14ac:dyDescent="0.15">
      <c r="A94" s="7"/>
      <c r="B94" s="5" t="s">
        <v>367</v>
      </c>
      <c r="C94" s="5" t="s">
        <v>368</v>
      </c>
      <c r="D94" s="5" t="s">
        <v>369</v>
      </c>
      <c r="E94" s="5" t="s">
        <v>370</v>
      </c>
      <c r="F94" s="4">
        <v>2018</v>
      </c>
      <c r="G94" s="23" t="s">
        <v>365</v>
      </c>
      <c r="H94" s="23">
        <v>2022</v>
      </c>
      <c r="I94" s="7"/>
      <c r="J94" s="7"/>
      <c r="K94" s="7"/>
      <c r="L94" s="5" t="s">
        <v>41</v>
      </c>
      <c r="M94" s="5" t="s">
        <v>42</v>
      </c>
      <c r="N94" s="47">
        <v>47</v>
      </c>
      <c r="O94" s="47">
        <v>29</v>
      </c>
      <c r="P94" s="4" t="s">
        <v>200</v>
      </c>
      <c r="Q94" s="5" t="s">
        <v>444</v>
      </c>
      <c r="S94" s="6" t="s">
        <v>405</v>
      </c>
      <c r="T94" s="7"/>
      <c r="U94" s="7"/>
      <c r="V94" s="7"/>
      <c r="W94" s="7"/>
      <c r="X94" s="7"/>
      <c r="Y94" t="s">
        <v>223</v>
      </c>
      <c r="Z94" s="7"/>
      <c r="AA94" s="7"/>
      <c r="AB94" s="31" t="s">
        <v>503</v>
      </c>
      <c r="AC94" s="7"/>
      <c r="AD94" s="7"/>
      <c r="AE94" s="31" t="s">
        <v>479</v>
      </c>
      <c r="AF94" s="7"/>
      <c r="AG94" s="4" t="s">
        <v>149</v>
      </c>
      <c r="AH94">
        <v>93</v>
      </c>
      <c r="AI94" t="s">
        <v>689</v>
      </c>
      <c r="AJ94" t="s">
        <v>621</v>
      </c>
      <c r="AK94" s="36" t="s">
        <v>622</v>
      </c>
      <c r="AL94" t="s">
        <v>716</v>
      </c>
      <c r="AM94" s="36" t="s">
        <v>623</v>
      </c>
      <c r="AN94" t="s">
        <v>624</v>
      </c>
      <c r="AO94" s="36" t="s">
        <v>574</v>
      </c>
      <c r="AP94" s="52">
        <f t="shared" ca="1" si="5"/>
        <v>0.8</v>
      </c>
      <c r="AQ94" s="52">
        <f t="shared" ca="1" si="5"/>
        <v>0.26</v>
      </c>
      <c r="AR94" s="52">
        <f t="shared" ca="1" si="5"/>
        <v>0.38</v>
      </c>
      <c r="AS94" s="52">
        <f t="shared" ca="1" si="5"/>
        <v>0.27</v>
      </c>
      <c r="AT94" s="52">
        <f t="shared" ca="1" si="4"/>
        <v>0.32500000000000001</v>
      </c>
    </row>
    <row r="95" spans="1:46" ht="58.5" customHeight="1" x14ac:dyDescent="0.15">
      <c r="A95" s="7"/>
      <c r="B95" s="5" t="s">
        <v>371</v>
      </c>
      <c r="C95" s="5" t="s">
        <v>372</v>
      </c>
      <c r="D95" s="5" t="s">
        <v>373</v>
      </c>
      <c r="E95" s="5" t="s">
        <v>374</v>
      </c>
      <c r="F95" s="4">
        <v>2018</v>
      </c>
      <c r="G95" s="23" t="s">
        <v>375</v>
      </c>
      <c r="H95" s="4">
        <v>2021</v>
      </c>
      <c r="I95" s="7"/>
      <c r="J95" s="7"/>
      <c r="K95" s="7"/>
      <c r="L95" s="5" t="s">
        <v>41</v>
      </c>
      <c r="M95" s="5" t="s">
        <v>42</v>
      </c>
      <c r="N95" s="47">
        <v>47</v>
      </c>
      <c r="O95" s="47">
        <v>29</v>
      </c>
      <c r="P95" s="4" t="s">
        <v>200</v>
      </c>
      <c r="Q95" s="5" t="s">
        <v>445</v>
      </c>
      <c r="S95" s="6" t="s">
        <v>408</v>
      </c>
      <c r="T95" s="7"/>
      <c r="U95" s="7"/>
      <c r="V95" s="7"/>
      <c r="W95" s="7"/>
      <c r="X95" s="7"/>
      <c r="Y95" t="s">
        <v>205</v>
      </c>
      <c r="Z95" s="7"/>
      <c r="AA95" s="7"/>
      <c r="AB95" s="31" t="s">
        <v>504</v>
      </c>
      <c r="AC95" s="7"/>
      <c r="AD95" s="7"/>
      <c r="AE95" s="31" t="s">
        <v>480</v>
      </c>
      <c r="AF95" s="7"/>
      <c r="AG95" s="4" t="s">
        <v>149</v>
      </c>
      <c r="AH95">
        <v>22</v>
      </c>
      <c r="AI95" t="s">
        <v>651</v>
      </c>
      <c r="AJ95" s="34" t="s">
        <v>562</v>
      </c>
      <c r="AK95" s="36" t="s">
        <v>563</v>
      </c>
      <c r="AL95" s="34" t="s">
        <v>701</v>
      </c>
      <c r="AM95" s="36" t="s">
        <v>564</v>
      </c>
      <c r="AN95" t="s">
        <v>565</v>
      </c>
      <c r="AO95" s="36" t="s">
        <v>525</v>
      </c>
      <c r="AP95" s="52">
        <f t="shared" ca="1" si="5"/>
        <v>0.51</v>
      </c>
      <c r="AQ95" s="52">
        <f t="shared" ca="1" si="5"/>
        <v>0.64</v>
      </c>
      <c r="AR95" s="52">
        <f t="shared" ca="1" si="5"/>
        <v>0.68</v>
      </c>
      <c r="AS95" s="52">
        <f t="shared" ca="1" si="5"/>
        <v>0.22</v>
      </c>
      <c r="AT95" s="52">
        <f t="shared" ca="1" si="4"/>
        <v>0.57499999999999996</v>
      </c>
    </row>
    <row r="96" spans="1:46" ht="89.25" customHeight="1" x14ac:dyDescent="0.15">
      <c r="A96" s="7"/>
      <c r="B96" s="25" t="s">
        <v>376</v>
      </c>
      <c r="C96" s="5" t="s">
        <v>271</v>
      </c>
      <c r="D96" s="5" t="s">
        <v>377</v>
      </c>
      <c r="E96" s="5" t="s">
        <v>378</v>
      </c>
      <c r="F96" s="4">
        <v>2018</v>
      </c>
      <c r="G96" s="23" t="s">
        <v>274</v>
      </c>
      <c r="H96" s="23">
        <v>2031</v>
      </c>
      <c r="I96" s="7"/>
      <c r="J96" s="7"/>
      <c r="K96" s="7"/>
      <c r="L96" s="5" t="s">
        <v>41</v>
      </c>
      <c r="M96" s="5" t="s">
        <v>42</v>
      </c>
      <c r="N96" s="47">
        <v>47</v>
      </c>
      <c r="O96" s="47">
        <v>29</v>
      </c>
      <c r="P96" s="4" t="s">
        <v>200</v>
      </c>
      <c r="Q96" s="26" t="s">
        <v>445</v>
      </c>
      <c r="S96" s="29" t="s">
        <v>408</v>
      </c>
      <c r="T96" s="11"/>
      <c r="U96" s="11"/>
      <c r="V96" s="25" t="s">
        <v>379</v>
      </c>
      <c r="W96" s="11"/>
      <c r="X96" s="11"/>
      <c r="Y96" s="35" t="s">
        <v>205</v>
      </c>
      <c r="Z96" s="11"/>
      <c r="AA96" s="7"/>
      <c r="AB96" s="31" t="s">
        <v>505</v>
      </c>
      <c r="AC96" s="7"/>
      <c r="AD96" s="7"/>
      <c r="AE96" s="31" t="s">
        <v>481</v>
      </c>
      <c r="AF96" s="7"/>
      <c r="AG96" s="8"/>
      <c r="AH96">
        <v>54</v>
      </c>
      <c r="AI96" t="s">
        <v>690</v>
      </c>
      <c r="AJ96" t="s">
        <v>592</v>
      </c>
      <c r="AK96" s="36" t="s">
        <v>593</v>
      </c>
      <c r="AL96" t="s">
        <v>708</v>
      </c>
      <c r="AM96" s="36" t="s">
        <v>594</v>
      </c>
      <c r="AN96" t="s">
        <v>595</v>
      </c>
      <c r="AO96" s="36" t="s">
        <v>525</v>
      </c>
      <c r="AP96" s="52">
        <f t="shared" ca="1" si="5"/>
        <v>0.26</v>
      </c>
      <c r="AQ96" s="52">
        <f t="shared" ca="1" si="5"/>
        <v>0.43</v>
      </c>
      <c r="AR96" s="52">
        <f t="shared" ca="1" si="5"/>
        <v>0.28000000000000003</v>
      </c>
      <c r="AS96" s="52">
        <f t="shared" ca="1" si="5"/>
        <v>0.62</v>
      </c>
      <c r="AT96" s="52">
        <f t="shared" ca="1" si="4"/>
        <v>0.35499999999999998</v>
      </c>
    </row>
    <row r="97" spans="1:46" ht="53.25" customHeight="1" x14ac:dyDescent="0.15">
      <c r="A97" s="7"/>
      <c r="B97" s="5" t="s">
        <v>380</v>
      </c>
      <c r="C97" s="5" t="s">
        <v>381</v>
      </c>
      <c r="D97" s="5" t="s">
        <v>382</v>
      </c>
      <c r="E97" s="5" t="s">
        <v>383</v>
      </c>
      <c r="F97" s="4">
        <v>2018</v>
      </c>
      <c r="G97" s="23" t="s">
        <v>384</v>
      </c>
      <c r="H97" s="4">
        <v>2024</v>
      </c>
      <c r="I97" s="7"/>
      <c r="J97" s="7"/>
      <c r="K97" s="7"/>
      <c r="L97" s="5" t="s">
        <v>41</v>
      </c>
      <c r="M97" s="5" t="s">
        <v>42</v>
      </c>
      <c r="N97" s="47">
        <v>47</v>
      </c>
      <c r="O97" s="47">
        <v>29</v>
      </c>
      <c r="P97" s="4" t="s">
        <v>200</v>
      </c>
      <c r="Q97" s="26" t="s">
        <v>445</v>
      </c>
      <c r="S97" s="30" t="s">
        <v>408</v>
      </c>
      <c r="T97" s="7"/>
      <c r="U97" s="7"/>
      <c r="V97" s="7"/>
      <c r="W97" s="7"/>
      <c r="X97" s="7"/>
      <c r="Y97" s="34" t="s">
        <v>205</v>
      </c>
      <c r="Z97" s="7"/>
      <c r="AA97" s="7"/>
      <c r="AB97" s="31" t="s">
        <v>506</v>
      </c>
      <c r="AC97" s="7"/>
      <c r="AD97" s="7"/>
      <c r="AE97" s="4" t="s">
        <v>385</v>
      </c>
      <c r="AF97" s="7"/>
      <c r="AG97" s="4" t="s">
        <v>56</v>
      </c>
      <c r="AH97">
        <v>96</v>
      </c>
      <c r="AI97" t="s">
        <v>667</v>
      </c>
      <c r="AJ97" s="39"/>
      <c r="AL97" s="39"/>
      <c r="AP97" s="52">
        <f t="shared" ca="1" si="5"/>
        <v>0.36</v>
      </c>
      <c r="AQ97" s="52">
        <f t="shared" ca="1" si="5"/>
        <v>0.71</v>
      </c>
      <c r="AR97" s="52">
        <f t="shared" ca="1" si="5"/>
        <v>0.42</v>
      </c>
      <c r="AS97" s="52">
        <f t="shared" ca="1" si="5"/>
        <v>0.16</v>
      </c>
      <c r="AT97" s="52">
        <f t="shared" ca="1" si="4"/>
        <v>0.39</v>
      </c>
    </row>
    <row r="98" spans="1:46" s="5" customFormat="1" ht="72" customHeight="1" x14ac:dyDescent="0.15">
      <c r="A98" s="9"/>
      <c r="B98" s="5" t="s">
        <v>386</v>
      </c>
      <c r="C98" s="5" t="s">
        <v>387</v>
      </c>
      <c r="D98" s="5" t="s">
        <v>388</v>
      </c>
      <c r="E98" s="5" t="s">
        <v>389</v>
      </c>
      <c r="F98" s="4">
        <v>2018</v>
      </c>
      <c r="G98" s="23" t="s">
        <v>384</v>
      </c>
      <c r="H98" s="4">
        <v>2024</v>
      </c>
      <c r="I98" s="9"/>
      <c r="J98" s="9"/>
      <c r="K98" s="9"/>
      <c r="L98" s="5" t="s">
        <v>41</v>
      </c>
      <c r="M98" s="5" t="s">
        <v>42</v>
      </c>
      <c r="N98" s="47">
        <v>47</v>
      </c>
      <c r="O98" s="47">
        <v>29</v>
      </c>
      <c r="P98" s="4" t="s">
        <v>200</v>
      </c>
      <c r="Q98" s="26" t="s">
        <v>445</v>
      </c>
      <c r="R98" s="9"/>
      <c r="S98" s="27" t="s">
        <v>408</v>
      </c>
      <c r="T98" s="9"/>
      <c r="U98" s="9"/>
      <c r="V98" s="9"/>
      <c r="W98" s="9"/>
      <c r="X98" s="9"/>
      <c r="Y98" s="27" t="s">
        <v>205</v>
      </c>
      <c r="Z98" s="9"/>
      <c r="AA98" s="9"/>
      <c r="AB98" s="31" t="s">
        <v>507</v>
      </c>
      <c r="AC98" s="7"/>
      <c r="AD98" s="7"/>
      <c r="AE98" s="27" t="s">
        <v>482</v>
      </c>
      <c r="AF98" s="7"/>
      <c r="AG98" s="4" t="s">
        <v>56</v>
      </c>
      <c r="AH98">
        <v>97</v>
      </c>
      <c r="AI98" t="s">
        <v>681</v>
      </c>
      <c r="AJ98" s="42"/>
      <c r="AL98" s="42"/>
      <c r="AP98" s="52">
        <f t="shared" ref="AP98:AS99" ca="1" si="6">RANDBETWEEN(1,100)/100</f>
        <v>0.57999999999999996</v>
      </c>
      <c r="AQ98" s="52">
        <f t="shared" ca="1" si="6"/>
        <v>0.91</v>
      </c>
      <c r="AR98" s="52">
        <f t="shared" ca="1" si="6"/>
        <v>0.66</v>
      </c>
      <c r="AS98" s="52">
        <f t="shared" ca="1" si="6"/>
        <v>0.64</v>
      </c>
      <c r="AT98" s="52">
        <f t="shared" ca="1" si="4"/>
        <v>0.65</v>
      </c>
    </row>
    <row r="99" spans="1:46" ht="52.5" customHeight="1" x14ac:dyDescent="0.15">
      <c r="A99" s="7"/>
      <c r="B99" s="5" t="s">
        <v>390</v>
      </c>
      <c r="C99" s="5" t="s">
        <v>391</v>
      </c>
      <c r="D99" s="7"/>
      <c r="E99" s="27" t="s">
        <v>392</v>
      </c>
      <c r="F99" s="4">
        <v>2018</v>
      </c>
      <c r="G99" s="23" t="s">
        <v>384</v>
      </c>
      <c r="H99" s="4">
        <v>2024</v>
      </c>
      <c r="I99" s="7"/>
      <c r="J99" s="7"/>
      <c r="K99" s="7"/>
      <c r="L99" s="5" t="s">
        <v>41</v>
      </c>
      <c r="M99" s="5" t="s">
        <v>42</v>
      </c>
      <c r="N99" s="47">
        <v>47</v>
      </c>
      <c r="O99" s="47">
        <v>29</v>
      </c>
      <c r="P99" s="4" t="s">
        <v>200</v>
      </c>
      <c r="Q99" s="27" t="s">
        <v>439</v>
      </c>
      <c r="S99" s="30" t="s">
        <v>46</v>
      </c>
      <c r="T99" s="7"/>
      <c r="U99" s="7"/>
      <c r="V99" s="7"/>
      <c r="W99" s="7"/>
      <c r="X99" s="7"/>
      <c r="Y99" s="34" t="s">
        <v>223</v>
      </c>
      <c r="Z99" s="7"/>
      <c r="AA99" s="7"/>
      <c r="AB99" s="31" t="s">
        <v>508</v>
      </c>
      <c r="AC99" s="7"/>
      <c r="AD99" s="7"/>
      <c r="AE99" s="31" t="s">
        <v>483</v>
      </c>
      <c r="AF99" s="7"/>
      <c r="AG99" s="4" t="s">
        <v>56</v>
      </c>
      <c r="AH99">
        <v>98</v>
      </c>
      <c r="AI99" t="s">
        <v>691</v>
      </c>
      <c r="AJ99" t="s">
        <v>625</v>
      </c>
      <c r="AK99" s="36" t="s">
        <v>626</v>
      </c>
      <c r="AL99" t="s">
        <v>717</v>
      </c>
      <c r="AM99" s="36" t="s">
        <v>627</v>
      </c>
      <c r="AN99" t="s">
        <v>628</v>
      </c>
      <c r="AO99" s="36" t="s">
        <v>525</v>
      </c>
      <c r="AP99" s="52">
        <f t="shared" ca="1" si="6"/>
        <v>0.35</v>
      </c>
      <c r="AQ99" s="52">
        <f t="shared" ca="1" si="6"/>
        <v>0.54</v>
      </c>
      <c r="AR99" s="52">
        <f t="shared" ca="1" si="6"/>
        <v>0.12</v>
      </c>
      <c r="AS99" s="52">
        <f t="shared" ca="1" si="6"/>
        <v>0.88</v>
      </c>
      <c r="AT99" s="52">
        <f t="shared" ca="1" si="4"/>
        <v>0.44500000000000001</v>
      </c>
    </row>
  </sheetData>
  <phoneticPr fontId="8" type="noConversion"/>
  <dataValidations count="4">
    <dataValidation type="list" allowBlank="1" showErrorMessage="1" sqref="U2 U4:U13" xr:uid="{00000000-0002-0000-0000-000000000000}">
      <formula1>"Private vehicle (not part of public transport) ,Walking,Bicycle,Public transport: Bus ,Public transport: Train ,Public transport: Shared Mobility ,Public transport (not specified) "</formula1>
    </dataValidation>
    <dataValidation type="list" allowBlank="1" showErrorMessage="1" sqref="Y2 Y4:Y13" xr:uid="{00000000-0002-0000-0000-000001000000}">
      <formula1>"Avoid,Shift,Improve"</formula1>
    </dataValidation>
    <dataValidation type="list" allowBlank="1" showErrorMessage="1" sqref="J2 J4:J13" xr:uid="{00000000-0002-0000-0000-000002000000}">
      <formula1>"Planned,under implementation,implemented"</formula1>
    </dataValidation>
    <dataValidation type="list" allowBlank="1" showErrorMessage="1" sqref="P2" xr:uid="{00000000-0002-0000-0000-000003000000}">
      <formula1>"urban,rural,regional,national,other"</formula1>
    </dataValidation>
  </dataValidations>
  <hyperlinks>
    <hyperlink ref="AO2" r:id="rId1" xr:uid="{BC47E980-561E-4F70-92B4-313258D1735C}"/>
    <hyperlink ref="AM2" r:id="rId2" xr:uid="{36B3CB2A-AA8D-48BF-8AC0-A83A8AE4248F}"/>
    <hyperlink ref="AO3" r:id="rId3" xr:uid="{8E922E04-21E1-47D9-A83D-5DE8A097736D}"/>
    <hyperlink ref="AM3" r:id="rId4" xr:uid="{9E7494EB-65B0-48E4-B5BA-D20AF323B318}"/>
    <hyperlink ref="AO4" r:id="rId5" xr:uid="{5FA04742-24C8-4F03-A836-7FB82CDE0FEA}"/>
    <hyperlink ref="AM4" r:id="rId6" xr:uid="{F7D1CF6B-C5DB-4C0A-B43B-F13029CAE6F8}"/>
    <hyperlink ref="AM5" r:id="rId7" xr:uid="{BCBCC28B-2D68-4388-AC1D-D8C6825762FB}"/>
    <hyperlink ref="AO5" r:id="rId8" xr:uid="{76A0F547-E9B6-4AA3-B3E1-F8FA6381C764}"/>
    <hyperlink ref="AM6" r:id="rId9" xr:uid="{0E8BF200-0BFA-4E0C-B392-2A3825E47B8D}"/>
    <hyperlink ref="AO6" r:id="rId10" xr:uid="{7E34D10C-825F-4B59-8F55-23365C3AF709}"/>
    <hyperlink ref="AM7" r:id="rId11" xr:uid="{D5EDB940-EF8D-4323-B74E-FCA3E49A2EBB}"/>
    <hyperlink ref="AO7" r:id="rId12" xr:uid="{E96CB347-00FA-4322-A9FB-34BDE2B476AD}"/>
    <hyperlink ref="AO8" r:id="rId13" xr:uid="{D4C06C0F-D7DE-4BF7-A555-B8583B1F5BE6}"/>
    <hyperlink ref="AM8" r:id="rId14" xr:uid="{B506BF49-B423-4B0D-93D8-DB4936075AA5}"/>
    <hyperlink ref="AM10" r:id="rId15" xr:uid="{D582378F-054C-456E-B43B-B6D717F97FDC}"/>
    <hyperlink ref="AO10" r:id="rId16" xr:uid="{BA9F63FB-D314-4B6E-BCE0-C32045BEBD29}"/>
    <hyperlink ref="AM15" r:id="rId17" xr:uid="{5DC8B5CD-A843-48BC-A084-DACD312A0D7C}"/>
    <hyperlink ref="AO15" r:id="rId18" xr:uid="{C00A5763-1882-49E5-B01D-B05554EABB85}"/>
    <hyperlink ref="AM19" r:id="rId19" xr:uid="{222F4648-611D-4275-B745-1E6FD4A0DEC0}"/>
    <hyperlink ref="AO19" r:id="rId20" xr:uid="{B4F3B8B7-23AE-44FF-B7C2-B8F5C16715A2}"/>
    <hyperlink ref="AM20" r:id="rId21" xr:uid="{27D847D3-DCDB-4F4C-8050-A87274074D01}"/>
    <hyperlink ref="AO20" r:id="rId22" xr:uid="{D122B799-50CA-4FAB-88A7-38C744551A41}"/>
    <hyperlink ref="AM23" r:id="rId23" xr:uid="{3D362CE4-54B7-497E-9E77-DD51878C6351}"/>
    <hyperlink ref="AO23" r:id="rId24" xr:uid="{E6260EF4-AB27-4DA7-9900-8261D3DE2BA3}"/>
    <hyperlink ref="AO25" r:id="rId25" xr:uid="{1C02273D-0D04-41BB-8DE9-96908B64D056}"/>
    <hyperlink ref="AM25" r:id="rId26" xr:uid="{860DCA5B-329A-4739-A692-A76A27564A1F}"/>
    <hyperlink ref="AO26" r:id="rId27" xr:uid="{2643B11D-5334-4F78-BB9E-F5A392FDBF2D}"/>
    <hyperlink ref="AM26" r:id="rId28" xr:uid="{27CECC73-3C84-4398-9D22-A41372B8FD49}"/>
    <hyperlink ref="AO28" r:id="rId29" xr:uid="{BA3E8CAF-5216-4FD0-B047-FB450174D60A}"/>
    <hyperlink ref="AM28" r:id="rId30" xr:uid="{7954F10A-521E-4C85-AAFA-151A51F1C82E}"/>
    <hyperlink ref="AM29" r:id="rId31" xr:uid="{BE70E849-72AE-46A8-853F-767C96D5754F}"/>
    <hyperlink ref="AO29" r:id="rId32" xr:uid="{CE68A47C-1EA0-49C9-99D0-29591BA88461}"/>
    <hyperlink ref="AM32" r:id="rId33" xr:uid="{4655BE5F-8CA5-4EED-815F-9A086289379D}"/>
    <hyperlink ref="AO32" r:id="rId34" xr:uid="{2F1F072E-B0BA-453C-8D22-F442225D2D37}"/>
    <hyperlink ref="AM34" r:id="rId35" xr:uid="{5515F662-2DDE-48C3-A8C2-9381252179AC}"/>
    <hyperlink ref="AO34" r:id="rId36" xr:uid="{5C3D500D-1CF2-4011-926E-5AB7C62014C5}"/>
    <hyperlink ref="AO36" r:id="rId37" xr:uid="{AA482579-1F90-4D83-824A-1FE1BFFD7770}"/>
    <hyperlink ref="AM36" r:id="rId38" xr:uid="{16F3912B-0494-4A65-92EB-6A6601C2B8AB}"/>
    <hyperlink ref="AM37" r:id="rId39" xr:uid="{B4221C7B-C177-4D0B-BF9C-BABF32B96EE6}"/>
    <hyperlink ref="AO37" r:id="rId40" xr:uid="{8402182C-2F35-427F-A2F5-7B24173CB4AC}"/>
    <hyperlink ref="AM38" r:id="rId41" xr:uid="{8EDE1CBB-5D39-4574-A278-F022F9F85785}"/>
    <hyperlink ref="AO38" r:id="rId42" xr:uid="{7D8ACEE0-AA19-4613-AFEC-24E150BF66AE}"/>
    <hyperlink ref="AM39" r:id="rId43" xr:uid="{329EA0FA-5AA2-4AD7-AE97-8BAE21D2C96C}"/>
    <hyperlink ref="AO39" r:id="rId44" xr:uid="{30A17A61-02D1-42BE-83E2-77CF1F9B31DC}"/>
    <hyperlink ref="AM40" r:id="rId45" xr:uid="{85BCD8C8-D846-4372-9A04-A1D0748FFE9A}"/>
    <hyperlink ref="AO40" r:id="rId46" xr:uid="{AC354583-E183-4064-89F4-D72037031078}"/>
    <hyperlink ref="AM41" r:id="rId47" xr:uid="{5220CEAC-8698-4FB1-8056-C86F8577C974}"/>
    <hyperlink ref="AO41" r:id="rId48" xr:uid="{2B2D0821-AA7F-4256-9F3C-613CE3C77B04}"/>
    <hyperlink ref="AO42" r:id="rId49" xr:uid="{497BACFD-1EEE-4A54-BEA0-EC0FD8379481}"/>
    <hyperlink ref="AM42" r:id="rId50" xr:uid="{4816A0E7-0FF7-4E01-A073-CC73D666D11B}"/>
    <hyperlink ref="AM44" r:id="rId51" xr:uid="{2A7668FD-1328-41C7-A39D-FCF9F89936BF}"/>
    <hyperlink ref="AO44" r:id="rId52" xr:uid="{16A645B7-92CB-4896-9D28-768D310C0673}"/>
    <hyperlink ref="AM45" r:id="rId53" xr:uid="{12F112B4-F116-4DA2-A0BD-E4995942F34C}"/>
    <hyperlink ref="AO45" r:id="rId54" xr:uid="{A96C5010-1069-463F-91F9-042EC66F9412}"/>
    <hyperlink ref="AM46" r:id="rId55" xr:uid="{CFE3BD37-A059-490F-A2C3-84B0FD2327B6}"/>
    <hyperlink ref="AO46" r:id="rId56" xr:uid="{874C72B9-8211-456E-A946-2059D1DFF0CF}"/>
    <hyperlink ref="AM49" r:id="rId57" xr:uid="{0B5A3AD4-062A-456D-AEFE-EC2806A5D894}"/>
    <hyperlink ref="AO49" r:id="rId58" xr:uid="{2FE79947-EED2-432F-A69D-9827EE14C847}"/>
    <hyperlink ref="AM51" r:id="rId59" xr:uid="{78512FC9-C9A6-40CC-BE8D-82947DDD8325}"/>
    <hyperlink ref="AO51" r:id="rId60" xr:uid="{15E87101-72AB-4FAC-BF6B-07BF399E0975}"/>
    <hyperlink ref="AM52" r:id="rId61" xr:uid="{500EE126-7399-4312-9861-E7332937FE20}"/>
    <hyperlink ref="AO52" r:id="rId62" xr:uid="{5F1CC57C-689E-4BD0-8DE6-8B193109F11A}"/>
    <hyperlink ref="AM54" r:id="rId63" xr:uid="{15CE9A0F-AA08-481E-AF27-4D2836F35DDE}"/>
    <hyperlink ref="AO54" r:id="rId64" xr:uid="{7518737D-02CC-4951-BF22-55FA682A4498}"/>
    <hyperlink ref="AM55" r:id="rId65" xr:uid="{93A331D9-3A56-4594-AA6A-0D101C5AC0B3}"/>
    <hyperlink ref="AO55" r:id="rId66" xr:uid="{F89B271F-F2C9-4C21-89A0-4DBBD64E9940}"/>
    <hyperlink ref="AM65" r:id="rId67" xr:uid="{C3CA4AA2-6DC6-45B7-9A27-7BA4616490D9}"/>
    <hyperlink ref="AO65" r:id="rId68" xr:uid="{72021456-9353-49F0-8334-4346F333C88F}"/>
    <hyperlink ref="AM66" r:id="rId69" xr:uid="{7FF0E366-B31F-432B-966E-8235921FDC24}"/>
    <hyperlink ref="AO66" r:id="rId70" xr:uid="{04ADAF9E-A877-4382-A40B-B6AEE7EBA502}"/>
    <hyperlink ref="AM70" r:id="rId71" xr:uid="{9E7B6226-44F9-4396-9656-DA0FDB311D64}"/>
    <hyperlink ref="AO70" r:id="rId72" xr:uid="{9BA7791D-8FB8-4746-9E98-CCA02B1561C5}"/>
    <hyperlink ref="AM72" r:id="rId73" xr:uid="{E2D2A265-6837-4155-9B50-D3A840CD643B}"/>
    <hyperlink ref="AO72" r:id="rId74" xr:uid="{47CF80A7-DEC1-471B-AEA3-0E3582B2E58F}"/>
    <hyperlink ref="AM73" r:id="rId75" xr:uid="{85D7EEC6-0D33-4D2A-AF6F-48E168520B30}"/>
    <hyperlink ref="AO73" r:id="rId76" xr:uid="{CBB96A37-31A2-4F4F-ACA4-422E152A4302}"/>
    <hyperlink ref="AM75" r:id="rId77" xr:uid="{C6264447-C2E3-405D-9A36-CEDF7651C2E2}"/>
    <hyperlink ref="AO75" r:id="rId78" xr:uid="{21AE1F52-C6B6-4788-BB1E-04C838EDAAF2}"/>
    <hyperlink ref="AM77" r:id="rId79" xr:uid="{A8317612-6E06-4F7D-AC1A-0239A8C0E308}"/>
    <hyperlink ref="AO77" r:id="rId80" xr:uid="{6676EF2A-E229-4833-8923-584CE12A3048}"/>
    <hyperlink ref="AM78" r:id="rId81" xr:uid="{6E45FE98-9039-49AE-A0E6-762757B246ED}"/>
    <hyperlink ref="AO78" r:id="rId82" xr:uid="{C06AB57A-E78E-4230-BBB4-A8E6E7538B8C}"/>
    <hyperlink ref="AM79" r:id="rId83" xr:uid="{E5ABF262-EACE-4DC9-AD76-939DF3AA15C5}"/>
    <hyperlink ref="AO79" r:id="rId84" xr:uid="{1DA970A6-5C65-4513-B346-4159B6FA5643}"/>
    <hyperlink ref="AM82" r:id="rId85" xr:uid="{E546D8D2-F12D-476D-A225-2B4F0C24AE96}"/>
    <hyperlink ref="AO82" r:id="rId86" xr:uid="{81EBEFA4-342B-4555-84E3-0B295F48151D}"/>
    <hyperlink ref="AM83" r:id="rId87" xr:uid="{9F3F9185-5387-4876-9F1C-D25221BC2932}"/>
    <hyperlink ref="AO83" r:id="rId88" xr:uid="{CFD65608-7B78-43AD-A493-D234DDBED4C0}"/>
    <hyperlink ref="AM84" r:id="rId89" xr:uid="{6AA906B4-5737-491F-8783-E0E91604F2F6}"/>
    <hyperlink ref="AO84" r:id="rId90" xr:uid="{DDDE7BAB-2814-4699-BD9B-FD37109C3654}"/>
    <hyperlink ref="AM85" r:id="rId91" xr:uid="{BA1D626B-DFFC-4320-9939-0D69443FB1E4}"/>
    <hyperlink ref="AO85" r:id="rId92" xr:uid="{C8367A1B-7AD2-4F89-A545-E19F57C3CDEC}"/>
    <hyperlink ref="AM86" r:id="rId93" xr:uid="{651C93F2-FF68-4EF8-BE87-DD857B46331E}"/>
    <hyperlink ref="AO86" r:id="rId94" xr:uid="{F6F8F51E-7A7A-47A2-A283-00ACA3D52878}"/>
    <hyperlink ref="AM87" r:id="rId95" xr:uid="{3522E171-59EF-4711-890F-B13FDE58E9D9}"/>
    <hyperlink ref="AO87" r:id="rId96" xr:uid="{18B08213-D858-40BD-BCCA-7FE64AA241BC}"/>
    <hyperlink ref="AM89" r:id="rId97" xr:uid="{723B1C06-3396-4FB9-9F5A-D3B7035D897E}"/>
    <hyperlink ref="AO89" r:id="rId98" xr:uid="{D9C3BF46-4190-4250-A6FB-0E9CBF4EADC2}"/>
    <hyperlink ref="AM90" r:id="rId99" xr:uid="{0FCE91A6-8A6F-4C6F-BC8A-B731374B169A}"/>
    <hyperlink ref="AO90" r:id="rId100" xr:uid="{3E982BFB-BA98-4D7F-A2F2-8CD3CC5BFE6F}"/>
    <hyperlink ref="AM91" r:id="rId101" xr:uid="{120BA363-438D-4672-A3A1-DF66DCCE3741}"/>
    <hyperlink ref="AO91" r:id="rId102" xr:uid="{75608915-9C2C-4B32-93E8-25F1F808ABC0}"/>
    <hyperlink ref="AM92" r:id="rId103" xr:uid="{9FBD131B-5876-44FA-B1F9-6EBA1CF06639}"/>
    <hyperlink ref="AO92" r:id="rId104" xr:uid="{31D5B13C-EB90-4F88-BD6E-DA2F86E7F3E8}"/>
    <hyperlink ref="AM93" r:id="rId105" xr:uid="{5EA04F96-347A-4218-9FCD-1B9CE9D7CFA5}"/>
    <hyperlink ref="AO93" r:id="rId106" xr:uid="{B5DE6CFA-5C7B-4CA6-8B21-404E119E02CF}"/>
    <hyperlink ref="AM94" r:id="rId107" xr:uid="{FF77CA93-B372-401B-A6CF-BD0B6EDE7C49}"/>
    <hyperlink ref="AO94" r:id="rId108" xr:uid="{E4125567-EC53-42B2-B6E1-E3A060F16DE2}"/>
    <hyperlink ref="AM95" r:id="rId109" xr:uid="{4BF27D56-0695-4371-A7A6-888627B1D3F4}"/>
    <hyperlink ref="AO95" r:id="rId110" xr:uid="{40FBB07B-63A3-4AA5-9ED5-A902F272C988}"/>
    <hyperlink ref="AM96" r:id="rId111" xr:uid="{A521A44F-E541-46BA-8294-F3CBEF2A4197}"/>
    <hyperlink ref="AO96" r:id="rId112" xr:uid="{B8126A60-D83E-4679-9C0C-0AF16F0604EB}"/>
    <hyperlink ref="AM99" r:id="rId113" xr:uid="{C9446E5A-E924-4DCA-8384-BAC8A32381B3}"/>
    <hyperlink ref="AO99" r:id="rId114" xr:uid="{B9E34D9F-1500-48D0-8699-F841D0B42C3F}"/>
    <hyperlink ref="AL15" r:id="rId115" xr:uid="{D24601E9-0B68-7E41-8A0B-6E12D869C965}"/>
    <hyperlink ref="AL40" r:id="rId116" xr:uid="{E21B1CA1-063C-B548-96BC-2411C7AD18EA}"/>
    <hyperlink ref="AK2" r:id="rId117" xr:uid="{998C8CA2-4F3A-9846-A3E0-6A0C3FBAE5D7}"/>
    <hyperlink ref="AK3" r:id="rId118" display="https://www.flickr.com/photos/pacecharging/8334041726/in/photolist-dGs9fA-d3Zd4s-XpgZD4-Xph2y6-8Lr1bi-bucbUA-cC9w17-abrN3Q-ff4trF-2cN3d2A-U9JXsS-fffcaf-21iX2Fk-27rqWsb-88XpxW-UdionZ-bRsLtZ-5iSMhV-8A7smT-atymiW-dsCnW3-8CEqbt-8AaxLd-2kQCfeY-do7K4W-2kdeDBS-U9JXKA-U9JXME-dEYDvn-U9JXGE-U9JXDd-9RzZEy-dsCmC7-cbWmv9-9FVPs6-kMNvtk-7CeXcS-U9JXyJ-5fdxmP-d3Zba7-8Bbx1y-U9JXwj-U9JXBu-U1JZyP-U9JXkN-TYqbC3-gE4bfw-U9JX4q-ffiMif-U9JWGJ" xr:uid="{E6185A1C-0C9E-D849-B0FD-276441EB1182}"/>
    <hyperlink ref="AK4" r:id="rId119" display="https://www.flickr.com/photos/wynand_winterbach/6869564269/in/photolist-bt3j8g-bt3jjK-bkJ82-5xbEqv-65MCYa-3KAc8P-9xyuje-7rp11r-9tG11T-55CWyS-zGFoF3-89gRqT-5anJUA-c7vSwf-hL8us-jtaHzf-D1452-nBxBhL-9iTrh5-aFJzLM-dK6BVZ-aFJ3CF-aFJBen-6PtZ2y-aFHPLt-7kaVaV-aFJ85X-2EE8FX-3hUrW-6M7LNA-aFHZqg-fNGex2-6vRbEK-dBjgcr-aFJJZ6-aFJCQR-4FYYKW-aFJo22-4dwzbw-7zLdtp-66Mk7F-r6gGXf-aFJkFM-aFJLdT-aFJFZD-aFHVgR-s3dsbe-rHWXB4-rHX14i-6hxLns" xr:uid="{599E9B3D-7787-0545-92B3-C23B046F5B7C}"/>
    <hyperlink ref="AK5" r:id="rId120" display="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xr:uid="{B1A4A5AE-A52F-3C45-8AC7-A95CDFED7D96}"/>
    <hyperlink ref="AK6" r:id="rId121" display="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xr:uid="{34915F84-D94A-2845-A922-569CFB8616F8}"/>
    <hyperlink ref="AK7" r:id="rId122" xr:uid="{7F4C798E-33EC-3B42-AE2F-B5F617C94DF7}"/>
    <hyperlink ref="AK8" r:id="rId123" display="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xr:uid="{2496CE2E-8A3D-2C4E-8149-37034A0D9350}"/>
    <hyperlink ref="AK10" r:id="rId124" display="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xr:uid="{07C88D0F-02C8-F147-94CC-A089BFABCE3C}"/>
    <hyperlink ref="AK15" r:id="rId125" display="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 xr:uid="{9061DD46-5A59-FF4A-889F-32F487233086}"/>
    <hyperlink ref="AK19" r:id="rId126" display="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xr:uid="{59E045DF-1117-464A-A113-6E5A2CCCEAD3}"/>
    <hyperlink ref="AK20" r:id="rId127" display="https://www.flickr.com/photos/matt_hintsa/3136586042/in/photolist-BuUzo-28gAtUy-qdrLi-6purBn-4AXgFB-4WwyEG-7NYLSb-2vusw-8fVJej-aNZniz-5MaPKG-7CKYup-4Nwix8-aCqpid-ikVfvn-e59uqw-Qyjk3-6Kyf5a-bmHf7x-9LmKDs-4Ewugd-4WskKi-aCqqE1-2UDN9a-3gdsp-52BQ5E-5RTCk7-aCnJ9g-52BPNL-5km4Ea-8P9QqT-aCqq69-61pJte-2p5wXL3-5hDjS-X69BHi-cpiNaq-2vuoA-99Ts4Z-99WAih-4ZRSpS-eopcy7-aCnHJT-JdMpw-7ykre-4WHuxV-4dgw9-6DsSWf-7FZU8e-RsTF2A" xr:uid="{44CC3A72-DE71-9D44-AD92-4645B76C3058}"/>
    <hyperlink ref="AK23" r:id="rId128"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908E7972-9B7D-F14E-A99E-B62C2BAE7D7E}"/>
    <hyperlink ref="AK25" r:id="rId129" display="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xr:uid="{D7BCFDF0-956E-884D-991C-49DD73492641}"/>
    <hyperlink ref="AK26" r:id="rId130" display="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xr:uid="{D0D662ED-AD42-4B4E-89D9-C402B40207A8}"/>
    <hyperlink ref="AK28" r:id="rId131" display="https://www.flickr.com/photos/pacecharging/8334041726/in/photolist-dGs9fA-d3Zd4s-XpgZD4-Xph2y6-8Lr1bi-bucbUA-cC9w17-abrN3Q-ff4trF-2cN3d2A-U9JXsS-fffcaf-21iX2Fk-27rqWsb-88XpxW-UdionZ-bRsLtZ-5iSMhV-8A7smT-atymiW-dsCnW3-8CEqbt-8AaxLd-2kQCfeY-do7K4W-2kdeDBS-U9JXKA-U9JXME-dEYDvn-U9JXGE-U9JXDd-9RzZEy-dsCmC7-cbWmv9-9FVPs6-kMNvtk-7CeXcS-U9JXyJ-5fdxmP-d3Zba7-8Bbx1y-U9JXwj-U9JXBu-U1JZyP-U9JXkN-TYqbC3-gE4bfw-U9JX4q-ffiMif-U9JWGJ" xr:uid="{FD76D64E-EB33-B147-A316-C10EFD2A27E5}"/>
    <hyperlink ref="AK29" r:id="rId132"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1412CA44-07A3-904D-A582-4A6C61A92178}"/>
    <hyperlink ref="AK32" r:id="rId133" display="https://www.flickr.com/photos/fgkm/47669276112/in/photolist-2fCnv1U-2p8Y1jV-GnQhpq-HUCGmL-2hAGaqu-2h8g4mo-2jzxzDZ-a7Amu5-2nzbCnK-6Ssfa-2nzbCir-2nzaxkg-NS4dXE-wBxitR-22UThK9-2683EjF-2oiorrA-25FdM2Q-2nzbCoS-2mC5bht-2nzTKod-7m67rH-27KuYAU-2hAFfwc-2jegaSH-2jziS4K-2kLsGno-GkqH1d-2ebaEF6-2fSMEpm-22khzUR-23DS3T5-2eb8Mwp-2mQqWA7-2mQqWyZ-2et3jnS-2h8g51Q-2n8PsCM-2n8PsxM-2n8Licp-2n8Feh1-2nz99Eq-2nzbCeP-2nzaxg3-TqDjmw-2479Ajo-JPQNtQ-br2f3F-2nA18nD-2mQiqVT" xr:uid="{A4F5FEBC-5ACE-AC47-BA5C-040A6EBA2FEA}"/>
    <hyperlink ref="AK34" r:id="rId134" display="https://www.flickr.com/photos/hanspoldoja/4050613780/in/photolist-7aWsmC-hFSdY-2kGxEcJ-2jcguQK-2jckyfm-8KB4uq-7aWpry-GPVL47-2ontd1D-8Fd9h9-7aWr19-hFRYa-dataQ5-71Cu85-7aWrdy-2jcjdHX-2jcguMD-4LFEbA-8FdkR9-2jckyon-8KxNPk-2jckxyB-ppaBWC-nxBJxX-7aWpBN-6dncag-8F9vba-8q6wMU-Lite9z-dat8YC-2ocUEUn-7aWrt9-aNQKU6-7aSCEn-datd7o-dat6VG-7aSzUB-2gbxsog-datcw7-dat8LX-dat5Gm-2jcky4u-2irhFmV-oJPn1Z-ng8aD5-8QKWLM-2jcjdCr-nxmKbC-dat9VM-3jdStJ" xr:uid="{0E8AC4E9-35AA-2047-9C37-9EE3B4D29EC8}"/>
    <hyperlink ref="AK36" r:id="rId135" display="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xr:uid="{D1A8D920-A358-FF4A-B94D-1E208B3A0178}"/>
    <hyperlink ref="AK37" r:id="rId136" display="https://www.flickr.com/photos/hanspoldoja/4050613780/in/photolist-7aWsmC-hFSdY-2kGxEcJ-2jcguQK-2jckyfm-8KB4uq-7aWpry-GPVL47-2ontd1D-8Fd9h9-7aWr19-hFRYa-dataQ5-71Cu85-7aWrdy-2jcjdHX-2jcguMD-4LFEbA-8FdkR9-2jckyon-8KxNPk-2jckxyB-ppaBWC-nxBJxX-7aWpBN-6dncag-8F9vba-8q6wMU-Lite9z-dat8YC-2ocUEUn-7aWrt9-aNQKU6-7aSCEn-datd7o-dat6VG-7aSzUB-2gbxsog-datcw7-dat8LX-dat5Gm-2jcky4u-2irhFmV-oJPn1Z-ng8aD5-8QKWLM-2jcjdCr-nxmKbC-dat9VM-3jdStJ" xr:uid="{B1DA1558-D339-A044-9DF0-6C20EA33C54D}"/>
    <hyperlink ref="AK38" r:id="rId137" xr:uid="{AC03D51E-0557-4448-970F-D5CD1F47CA4B}"/>
    <hyperlink ref="AK39" r:id="rId138"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4D6F90A6-EB07-8147-9CE8-02F7DB23948A}"/>
    <hyperlink ref="AK40" r:id="rId139" display="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 xr:uid="{3DB6905E-6297-4840-97B9-33D72DF8908F}"/>
    <hyperlink ref="AK41" r:id="rId140"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11E53DE2-858A-E342-8510-4A51F561F5BF}"/>
    <hyperlink ref="AK42" r:id="rId141" display="https://www.flickr.com/photos/geoapimd/49669790761/in/photolist-2iF9EjM-2kf38k9-dat4SM-2kNEfnL-jAHyaA-5x12ru-2nsS8DM-7aWsmC-hFSdY-2kGxEcJ-2jcguQK-2jckyfm-8KB4uq-7aWpry-GPVL47-2ontd1D-8Fd9h9-7aWr19-hFRYa-dataQ5-71Cu85-7aWrdy-2jcjdHX-2jcguMD-4LFEbA-8FdkR9-2jckyon-8KxNPk-2jckxyB-ppaBWC-nxBJxX-7aWpBN-6dncag-8F9vba-8q6wMU-Lite9z-dat8YC-2ocUEUn-7aWrt9-aNQKU6-7aSCEn-datd7o-dat6VG-7aSzUB-2gbxsog-datcw7-dat8LX-dat5Gm-2jcky4u-2irhFmV" xr:uid="{115283D7-8DF2-BC4E-BCD2-4FF4ADC800B2}"/>
    <hyperlink ref="AK44" r:id="rId142" display="https://www.flickr.com/photos/hanspoldoja/4050609228/in/photolist-7aWr19-hFRYa-dataQ5-71Cu85-7aWrdy-2jcjdHX-2jcguMD-4LFEbA-8FdkR9-2jckyon-8KxNPk-2jckxyB-ppaBWC-nxBJxX-7aWpBN-6dncag-8F9vba-8q6wMU-Lite9z-dat8YC-2ocUEUn-7aWrt9-aNQKU6-7aSCEn-datd7o-dat6VG-7aSzUB-2gbxsog-datcw7-dat8LX-dat5Gm-2jcky4u-2irhFmV-oJPn1Z-ng8aD5-8QKWLM-2jcjdCr-nxmKbC-dat9VM-3jdStJ-2njFyvg-8F9Z16-8q6wGb-2jckxN9-nxmKeU-8FcpFC-nvyPam-2onoxfB-8KAWHs-2kZLAYG" xr:uid="{CFB8B358-816B-B34F-A183-0517FFA5866A}"/>
    <hyperlink ref="AK45" r:id="rId143" display="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xr:uid="{A9C44089-2DC2-8C43-9207-5F43743D198A}"/>
    <hyperlink ref="AK46" r:id="rId144" display="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 xr:uid="{2C4B6C6D-ED4E-394A-9D29-C833C0EDCCA1}"/>
    <hyperlink ref="AK49" r:id="rId145" display="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 xr:uid="{EC504095-C7F9-7341-9A1A-54B5A19F428E}"/>
    <hyperlink ref="AK51" r:id="rId146" display="https://www.flickr.com/photos/unitedsoybean/10479059325/in/photolist-gXZVfD-gY1hCh-gXZQNc-gXZWDR-gY165u-gXZU2g-gY16ru-iT5shT-gXZUCr-gXZTt2-iT5shn-iT7ZBf-iT7ZCs-gXZRyF-gY1PCc-gY1e2S-gY18qF-gY198n-gY1fpS-gY1eQJ-gjTxT4-gjU39a-gjTKeG-gjTKC7-gjToQd-gjU6ak-gjU4pM-gjTsMG-gjU6u8-gjTpwy-gjU4yp-gjTqCG-gjTymD-gjU46v-gjTLt5-gjTLeY-gjTxyB-gXZZKk-gY1ZZV-629bf-3mucU1-2iVkj1b-DLDLq-yCeVq-8GNiqr-8GNinD-bw8mML-2aoCg7-49WERk-57Tcaq" xr:uid="{A0CBD572-3D29-F94D-8066-2E8988C4C594}"/>
    <hyperlink ref="AK52" r:id="rId147" display="https://www.flickr.com/photos/neufcent9/2173104087/in/photolist-4j2J8R-4j2Jon-5CLc6q-DsJ21t-EWwNim-6L3uQs-6L23zX-2193ftC-6L313q-5CLcQ7-e7Fcdr-8da6ok-e7Fcdx-8da6qF-8ddoYA-8ddoZE-4WrBAd-27qdStW-8ZP5Ah-2jJ8ncn-6bTTC3-2o4HXYt-59zD1Y-8ZKZvX-8ZP5wN-2kgoGJJ-5CFSz6-239mynE-2j3xXUS-aHmCQx-2kzgPrX-53mBQV-aHmCSR-2ohheYZ-aHmCWR-2q5Bhg8-aHmCFz-aHmD1v-aHmD2Z-2a81Hwp-uWjs6-8ZP5mW-8ZKZfz-8ZP5kb-8ZP5tL-qydr5P-8ZP5rJ-8TimKa-FoxL2q-3peptw" xr:uid="{9DA1CF97-AD7B-9640-A0E3-10921D44C21F}"/>
    <hyperlink ref="AK54" r:id="rId148" display="https://www.flickr.com/photos/nycstreets/16005033606/in/photolist-qoiYTh-bqRNXQ-hFJUFS-wHjUaE-2cQqwk5-Rvhgba-gWohM3-s6KQmN-bxoSBH-oxLvdk-EaDxwP-F5Htno-oy1CwS-2mR7ML6-4cBTr2-4z9NVY-4z5AY2-4z9NjU-4z9Q9d-4z9LTQ-4z5xaM-4z9LEf-2oiA5g3-2jwiUcq-TxavrG-vvGFub-4z9Kkf-4z5BbR-28PexRG-bqRSpJ-QYGoDp-EaiMMo-F82m46-4z5xYa-5uoD6T-dJ5pDe-U8PS6c-4XJsbd-4z9Nv5-vvJJ64-7xGAx8-4z5Bhr-4z9TEf-2o7iVLB-6RPGty-kjLQAd-bivBoe-bivBHT-4z9QQG-4z9Qsd" xr:uid="{5CC55752-1365-E342-B81E-8B90537C555E}"/>
    <hyperlink ref="AK55" r:id="rId149" display="https://www.flickr.com/photos/todotren/15718158690/in/photolist-pWXEY3-qNWDhu-94KsPJ-4gwqju-2fosQ84-re1oUJ-2dGLMJ1-qihcre-276Mfp4-nADdC7-yUJqvy-4eTjMh-23186su-69uvfk-26rjyZs-T8o5P3-HaC9gX-BWTuDW-gXahTs-rsCv6K-27PiJw7-dijXLi-Ez3dBz-EgeJUh-FPvzPh-JLZXQR-dxncZz-22fraDy-a8EzWB-pdKuLo-o4h6iC-QE7tNQ-resgkH-2dsnoyy-nLZVkh-8LysXD-23WTiyz-94GpaD-DuQPyd-L4VF6r-26oasje-rKzEsD-B89wKQ-KPQYWk-Q8rubz-8HwE9w-F4nCPs-2bd9U1L-nAwTcm-9LK4tN" xr:uid="{F44E3341-D16F-E942-97AE-E686B7236261}"/>
    <hyperlink ref="AK65" r:id="rId150" xr:uid="{764024A1-7FA3-6647-9BA0-61331256B1C6}"/>
    <hyperlink ref="AK66" r:id="rId151"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755BF5E0-CE9C-ED43-9385-36AB711223B6}"/>
    <hyperlink ref="AK70" r:id="rId152" display="https://www.flickr.com/photos/57340921@N03/52895373287/in/photolist-2oAbBCB-FQJ8wp-cirnyC-RNreUt-qz2VdM-kp6KZ8-cysqaN-5fsDXA-MQ6GWb-3xNRbR-Jfbtgq-51iAE7-cHpCyE-pFt4hD-6THqu1-boQDiw-2gdJr12-QxbfcH-bBKyKv-aR3DEV-bsVrYG-LfgqMb-fK8gR9-64XTDf-wm1bay-5PBqDk-28n1A2-boQDa3-bBKyBk-64XUbE-a4AHze-2aeyXKV-saXfkf-8BfJRD-6aWBTs-a4ALLD-a4AFLV-nx8vij-54TSfM-xQXVwW-a4ABoF-a2pYpF-a4Dvy5-a4DqZo-52NHjY-2fFgS13-5brAFy-88ih9N-4Upfc-a4ACNt" xr:uid="{C808E761-48C1-114A-9E5F-28051EB382D1}"/>
    <hyperlink ref="AK72" r:id="rId153"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88CB378C-3B1A-C74C-9B81-ABA5914E92F8}"/>
    <hyperlink ref="AK73" r:id="rId154" display="https://www.flickr.com/photos/scottlowe/141223905/in/photolist-dtNWV-wQwwcj-75D5RG-2iQe6hY-2pNrMd4-jxUVjK-fG6R9-qUBkQZ-7RK3KH-ehgkux-27CwfbT-hhY9rs-dRMqY3-tg55GR-UcQDjn-pymkvx-pwiXsS-dv9Lyj-pwiYij-Uajfe7-6FNN2e-ffC4GJ-mrcNeL-qCbPqG-uTwSgX-ffnQJ4-mraWSc-eRwYcV-eRwYuV-eRwXYg-2hLsWk7-4PKjZW-7JxNN-f1Z4Pe-7nsXYc-eAxwqE-4JeTc6-bAX3Tc-r9qKUZ-tfVBpj-9nrMSV-dv9LCJ-26DgXVU-nm3ZKP-ehn58A-6vdrRk-pXYUd4-9tciU3-NicqN6-MsXX4V" xr:uid="{838548F6-2B90-1D46-891F-B41615AA5608}"/>
    <hyperlink ref="AK75" r:id="rId155" display="https://www.flickr.com/photos/davilla/3330600006/in/photolist-9JtGGr-6gigqm-65jcm3-wQwwcj-dQfm5C-2pNrMd4-zNKG29-9dve4s-2jKnyoY-2jKreSz-msGY7Y-7uEiVq-oouvmM-oot1MS-6khRuK-4vfmTh-2jKr97X-4xcRbs-2pbncfJ-BxLnJh-B3oi97-BSBy2B-p2qmV-5PwCcD-2iQGkRg-7sHYoG-aMZY54-b4ctkT-aFmooD-2oqVh7N-2oqVjKt-3JShF6-b2dAQH-56va8j-2mUreJt-zvghV-6KsCiW-fBUWYY-dvrGMk-9r3a4v-aajiCJ-Lfk5W4-37ALHU" xr:uid="{3972895F-15A1-DF45-8EB5-20E3B74531AC}"/>
    <hyperlink ref="AK77" r:id="rId156"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F9D8E281-A61D-E540-A8AF-141E28D6E5ED}"/>
    <hyperlink ref="AK78" r:id="rId157"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A29AFB70-7F48-A848-9558-3DA1E871EF0C}"/>
    <hyperlink ref="AK79" r:id="rId158"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BD42E655-DD1C-B847-9CDB-88B47690F638}"/>
    <hyperlink ref="AK82" r:id="rId159"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F5D60268-E9EF-D948-8D81-F9D70099AD6E}"/>
    <hyperlink ref="AK83" r:id="rId160" xr:uid="{6A917804-5BBB-0548-9518-488F988EC6CA}"/>
    <hyperlink ref="AK84" r:id="rId161"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59A97634-223D-874B-913B-9D307877CDEB}"/>
    <hyperlink ref="AK85" r:id="rId162" display="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xr:uid="{46A78C97-7A3D-1341-B2A4-FCE17CA3C4D0}"/>
    <hyperlink ref="AK86" r:id="rId163" display="https://www.flickr.com/photos/26781577@N07/14118056556/in/photolist-nvyJmd-2gBKzwq-2mnmzTk-8FdoCs-5nkdb6-2jMsYgR-jNXxra-2nMu7KE-8q6xfW-2mMyivD-Jf4P18-km56BL-a5qM3N-pp87Pp-hzdNQB-8q6x1Y-6uXuNq-DJrVLb-oNocyy-9gvHbG-joCbSs-j4B3n6-2jcgvfn-6TxANR-2nMqPhz-2nyEGjR-2mnmzRB-2nMqoqV-7UUEuv-pFBSJ2-nxmKdG-9U4zhU-2nxAKqZ-2mXqG8x-2mHurix-2kFaqZs-VFKh2s-2oEnN2q-2nGWJTZ-2ndWckt-8FcmpW-pFo5YX-2kFar7S-2iGpnon-2iGnR76-2jh1PzT-2ndWgSe-oJPaxZ-yE4JmC-2nMptBB" xr:uid="{877BA1D8-2073-7840-AF66-3DAF611ABE04}"/>
    <hyperlink ref="AK87" r:id="rId164" display="https://www.flickr.com/photos/straightedge/5045214079/in/photolist-7MABNP-7N2FoZ-7N2Fza-5mjTgP-7N6F17-7N2Fjt-7N2Fg4-7N2Fm2-5UiQtt-ahePAw-6aFojV-2jjzNQV-7MD8Vk-7MH8XE-7MECnU-7MD9fV-7MABEi-7MEBUb-7MECvb-7MEC63-8FQ3wi-7MEBKj-7MH8HY-7MACvF-2msb6WL-8FTedj-8FQ3p4-4mMT4v-8FQ3nD-8FQ3tK-8FQ3oe-8FTees-2mXbPSL-7MD8QH-2mXbPN7-8FQ3sB-8FQ3vn-2pS58F7-2mXbPPu-2q1eHiN-2q14Tu7-2pZZcsx-2pZZctK-2q178Sq-2q18MuE-2q1dtY1-2pS9S8N-2owv4Cu-2pemDQx-2owx5b8" xr:uid="{0EA1EDFC-DBC3-1343-9E21-9D1CCEEDC416}"/>
    <hyperlink ref="AK89" r:id="rId165" display="https://www.flickr.com/photos/nathanfrankephotography/6805222956/in/photolist-bnmxGh-GcNt-4mNUmH-6uoAAU-qEMB6h-iRjCxZ-ayv3JU-aystmM-826JjG-nzr8Z2-hapB7-rXo6FY-R7YbW5-5mz4qC-iRj9sR-4rPn4T-5DcrdZ-QUzJBx-5TAr5b-5rf5HD-fFMvhQ-61PW51-6GodLF-Gb4iRm-5DPfrr-FYvhHM-4zqTwQ-4mSWVb-KywMEq-arY1Rn-aejyf-a6h33M-8tenYd-oY95fS-6KV6rg-mcmCa-as1CAf-kTZAez-hr1mj-oeGTfk-adnfr-2Nxv7s-8Xmdjx-55BWtv-7kEyky-nmzouo-6mQiyS-aZoKpH-ays2kc-uJjMj" xr:uid="{D56FA922-26FB-2B47-87DF-32E92B5121D7}"/>
    <hyperlink ref="AK90" r:id="rId166" display="https://www.flickr.com/photos/hansjohnson/41689678421/in/photolist-26vYuWZ-L2myi2-2aGNq4f-oKvaoD-267ijFN-2bXaUij-CU3AVK-24hF5AL-ezpDr4-BWGXEN-H3XztK-SxLuDy-27zDzMQ-26Fu136-BDqNiU-G64xo7-MEdHxz-GLb36q-2a1MZU5-jcJctb-PVAUc-KYyVpQ-wVGtHo-ayCej7-cttcJw-wLpD5s-D3vwrU-ejffea-KiCY7X-ijvbf-agL1z3-FA98zs-rPLiuW-nCHgaZ-qaTaV9-pZ3jL-rRYwov-V9vZYM-2DdeAC-9onGkZ-rQRbps-fQRQMi-8kLJER-FJBbyS-VvQ7Si-Fh3Xw9-VnL8Tw-53WqKV-Fz6V3z-dizzAv" xr:uid="{0B70B378-78F5-C843-BDE9-A2E8B937C12F}"/>
    <hyperlink ref="AK91" r:id="rId167"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DE457095-13BD-8545-8FC0-B335356F5770}"/>
    <hyperlink ref="AK92" r:id="rId168"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41EE04D5-F9F3-8E4E-B9EA-0DF6848003D1}"/>
    <hyperlink ref="AK93" r:id="rId169"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71E1DE3F-538F-A644-8EF1-9F8AFDD10CDA}"/>
    <hyperlink ref="AK94" r:id="rId170" display="https://www.flickr.com/photos/satguru/3124751821/in/photolist-5L8aRp-pSccws-2nbd61y-2goq3hi-q43yT3-FiNazv-GwTKhX-2oGQUNi-2nJg1fz-Ewxxwv-2o2fTDu-2jwJtva-Y624Np-QeEPMQ-QpEBKj-doF1HC-2muUaWb-27LuRs5-25AMYJb-dbdP8Q-huFSoV-2q3KbKL-hzS8h5-2mWihxV-2oQbhJV-HSLq7P-2n646mv-2ks1ady-2oJpMDL-2mX1FnZ-2nQdHFR-nMmmVH-BQQHq9-2nb4HHA-2mZSF3p-2n6aGie-2oycwZU-7zEYsg-2mYnGhB-2n6aGmf-292B3f2-8hsZhM-28op9CW-2iANXGx-2ncm4hb-CxfHr9-BSzXye-2ddiXGC-2iCfBQS-2meHy7u" xr:uid="{A5F88AF4-ABF4-934C-9E58-92FCC2127963}"/>
    <hyperlink ref="AK95" r:id="rId171" display="https://www.flickr.com/photos/flagstaffwatershedprotection/8693349824/in/photolist-efcG2N-5nqkbz-cGwKF1-53s2iu-6mCc97-6nQ7GY-oSSims-NX8dp-nvSdUh-5nqEae-2p4PZb-53o6Az-dmycs5-6ZKHNR-77ZWtJ-oA8tZ1-4vXrTf-4cFtSo-bEqZrS-9ycrQF-5n2Giy-qi6oBa-5nqH2B-7Ch3fi-f1N9dK-5nqGRz-giu3yc-azfVwG-7P8mnr-ks73pH-7Q6kfL-5S6yxA-7k1ug3-6fHuQJ-5evy4X-31tWck-bmqt29-fz8Zz9-7zudMH-8NjZAb-czATxh-ox8ofs-8jFJEU-czxtro-DosAi5-2RFLgw-5TuWY1-rPc7rk-fuSKQT-ijKY6x" xr:uid="{D7686E3C-76CB-7E45-9C61-D07405F979F3}"/>
    <hyperlink ref="AK96" r:id="rId172" display="https://www.flickr.com/photos/todotren/15718158690/in/photolist-pWXEY3-qNWDhu-94KsPJ-4gwqju-2fosQ84-re1oUJ-2dGLMJ1-qihcre-276Mfp4-nADdC7-yUJqvy-4eTjMh-23186su-69uvfk-26rjyZs-T8o5P3-HaC9gX-BWTuDW-gXahTs-rsCv6K-27PiJw7-dijXLi-Ez3dBz-EgeJUh-FPvzPh-JLZXQR-dxncZz-22fraDy-a8EzWB-pdKuLo-o4h6iC-QE7tNQ-resgkH-2dsnoyy-nLZVkh-8LysXD-23WTiyz-94GpaD-DuQPyd-L4VF6r-26oasje-rKzEsD-B89wKQ-KPQYWk-Q8rubz-8HwE9w-F4nCPs-2bd9U1L-nAwTcm-9LK4tN" xr:uid="{D79248C7-A955-C444-901F-4CFEE212F0E7}"/>
    <hyperlink ref="AK99" r:id="rId173" xr:uid="{251AF9A0-EBEB-ED48-8BC9-442D1F5F262E}"/>
  </hyperlinks>
  <pageMargins left="0" right="0" top="0" bottom="0" header="0" footer="0"/>
  <legacyDrawing r:id="rId1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4"/>
  <sheetViews>
    <sheetView workbookViewId="0"/>
  </sheetViews>
  <sheetFormatPr baseColWidth="10" defaultColWidth="12.5" defaultRowHeight="15.75" customHeight="1" x14ac:dyDescent="0.15"/>
  <cols>
    <col min="1" max="1" width="26.5" customWidth="1"/>
    <col min="3" max="3" width="25.5" customWidth="1"/>
    <col min="4" max="4" width="27.5" customWidth="1"/>
  </cols>
  <sheetData>
    <row r="1" spans="1:5" ht="13" x14ac:dyDescent="0.15">
      <c r="A1" s="1" t="s">
        <v>0</v>
      </c>
      <c r="B1" s="1" t="s">
        <v>8</v>
      </c>
      <c r="C1" s="1" t="s">
        <v>28</v>
      </c>
      <c r="D1" s="1" t="s">
        <v>29</v>
      </c>
      <c r="E1" s="1" t="s">
        <v>30</v>
      </c>
    </row>
    <row r="2" spans="1:5" ht="15.75" customHeight="1" x14ac:dyDescent="0.15">
      <c r="A2" s="3" t="s">
        <v>33</v>
      </c>
      <c r="B2" s="3" t="s">
        <v>39</v>
      </c>
      <c r="C2" s="3" t="s">
        <v>393</v>
      </c>
    </row>
    <row r="3" spans="1:5" ht="15.75" customHeight="1" x14ac:dyDescent="0.15">
      <c r="A3" s="3" t="s">
        <v>33</v>
      </c>
      <c r="B3" s="3" t="s">
        <v>394</v>
      </c>
      <c r="C3" s="3" t="s">
        <v>395</v>
      </c>
    </row>
    <row r="4" spans="1:5" ht="15.75" customHeight="1" x14ac:dyDescent="0.15">
      <c r="A4" s="3" t="s">
        <v>33</v>
      </c>
      <c r="B4" s="3" t="s">
        <v>396</v>
      </c>
      <c r="C4" s="3" t="s">
        <v>397</v>
      </c>
    </row>
  </sheetData>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14748eb-ed49-4544-97cf-d87b0b951e4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E83610BC0509B48B48256EA6CA09161" ma:contentTypeVersion="13" ma:contentTypeDescription="Ein neues Dokument erstellen." ma:contentTypeScope="" ma:versionID="1d6ed5db009e93197b1d69c5955cc0c1">
  <xsd:schema xmlns:xsd="http://www.w3.org/2001/XMLSchema" xmlns:xs="http://www.w3.org/2001/XMLSchema" xmlns:p="http://schemas.microsoft.com/office/2006/metadata/properties" xmlns:ns2="714748eb-ed49-4544-97cf-d87b0b951e4c" xmlns:ns3="8389503b-e47e-4430-adb6-814d17ccde73" targetNamespace="http://schemas.microsoft.com/office/2006/metadata/properties" ma:root="true" ma:fieldsID="9f4ccdf07def8ef53f4aa9388d6adf63" ns2:_="" ns3:_="">
    <xsd:import namespace="714748eb-ed49-4544-97cf-d87b0b951e4c"/>
    <xsd:import namespace="8389503b-e47e-4430-adb6-814d17ccde7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4748eb-ed49-4544-97cf-d87b0b951e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89503b-e47e-4430-adb6-814d17ccde73"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A4BA76-C99B-4670-AE8D-9E3A2FAA38B9}">
  <ds:schemaRefs>
    <ds:schemaRef ds:uri="http://schemas.microsoft.com/office/2006/metadata/properties"/>
    <ds:schemaRef ds:uri="http://schemas.microsoft.com/office/infopath/2007/PartnerControls"/>
    <ds:schemaRef ds:uri="714748eb-ed49-4544-97cf-d87b0b951e4c"/>
  </ds:schemaRefs>
</ds:datastoreItem>
</file>

<file path=customXml/itemProps2.xml><?xml version="1.0" encoding="utf-8"?>
<ds:datastoreItem xmlns:ds="http://schemas.openxmlformats.org/officeDocument/2006/customXml" ds:itemID="{F24E44A1-15B2-4E53-BB6A-8208DD860E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4748eb-ed49-4544-97cf-d87b0b951e4c"/>
    <ds:schemaRef ds:uri="8389503b-e47e-4430-adb6-814d17ccd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8BBE4B-F64F-4EEB-878C-59B8E03696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Sheet1</vt:lpstr>
      <vt:lpstr>szenarien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Achim Tack</cp:lastModifiedBy>
  <cp:revision/>
  <dcterms:created xsi:type="dcterms:W3CDTF">2024-06-17T13:29:36Z</dcterms:created>
  <dcterms:modified xsi:type="dcterms:W3CDTF">2024-12-19T09:26:01Z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0x0101008E83610BC0509B48B48256EA6CA09161</vt:lpwstr>
  </property>
  <property fmtid="{D5CDD505-2E9C-101B-9397-08002B2CF9AE}" pid="3" name="MediaServiceImageTags">
    <vt:lpwstr/>
  </property>
</Properties>
</file>