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uec\ArcGIS\My Survey Designs\Metro Caracas\media\"/>
    </mc:Choice>
  </mc:AlternateContent>
  <xr:revisionPtr revIDLastSave="0" documentId="8_{2A8045E6-CAA8-4946-B9A8-1A8618E1E09D}" xr6:coauthVersionLast="47" xr6:coauthVersionMax="47" xr10:uidLastSave="{00000000-0000-0000-0000-000000000000}"/>
  <bookViews>
    <workbookView xWindow="-120" yWindow="405" windowWidth="29040" windowHeight="15195" xr2:uid="{03580EBB-BA7A-4984-A31E-C2631037DFAB}"/>
  </bookViews>
  <sheets>
    <sheet name="Hoja1" sheetId="1" r:id="rId1"/>
    <sheet name="Hoja3" sheetId="3" r:id="rId2"/>
    <sheet name="Hoja4" sheetId="4" r:id="rId3"/>
    <sheet name="ESRI_MAPINFO_SHEET" sheetId="2" state="veryHidden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3" l="1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" i="3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2" i="1"/>
  <c r="C3" i="1"/>
  <c r="E3" i="1" s="1"/>
  <c r="C4" i="1"/>
  <c r="E4" i="1" s="1"/>
  <c r="C5" i="1"/>
  <c r="E5" i="1" s="1"/>
  <c r="C6" i="1"/>
  <c r="E6" i="1" s="1"/>
  <c r="C7" i="1"/>
  <c r="E7" i="1" s="1"/>
  <c r="C8" i="1"/>
  <c r="E8" i="1" s="1"/>
  <c r="C9" i="1"/>
  <c r="E9" i="1" s="1"/>
  <c r="C10" i="1"/>
  <c r="E10" i="1" s="1"/>
  <c r="C11" i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8" i="1"/>
  <c r="E18" i="1" s="1"/>
  <c r="C19" i="1"/>
  <c r="E19" i="1" s="1"/>
  <c r="C20" i="1"/>
  <c r="E20" i="1" s="1"/>
  <c r="C21" i="1"/>
  <c r="E21" i="1" s="1"/>
  <c r="C22" i="1"/>
  <c r="E22" i="1" s="1"/>
  <c r="C23" i="1"/>
  <c r="E23" i="1" s="1"/>
  <c r="C24" i="1"/>
  <c r="E24" i="1" s="1"/>
  <c r="C25" i="1"/>
  <c r="E25" i="1" s="1"/>
  <c r="C26" i="1"/>
  <c r="E26" i="1" s="1"/>
  <c r="C27" i="1"/>
  <c r="E27" i="1" s="1"/>
  <c r="C28" i="1"/>
  <c r="E28" i="1" s="1"/>
  <c r="C29" i="1"/>
  <c r="E29" i="1" s="1"/>
  <c r="C30" i="1"/>
  <c r="E30" i="1" s="1"/>
  <c r="C31" i="1"/>
  <c r="E31" i="1" s="1"/>
  <c r="C32" i="1"/>
  <c r="E32" i="1" s="1"/>
  <c r="C33" i="1"/>
  <c r="E33" i="1" s="1"/>
  <c r="C34" i="1"/>
  <c r="E34" i="1" s="1"/>
  <c r="C35" i="1"/>
  <c r="E35" i="1" s="1"/>
  <c r="C36" i="1"/>
  <c r="E36" i="1" s="1"/>
  <c r="C37" i="1"/>
  <c r="E37" i="1" s="1"/>
  <c r="C38" i="1"/>
  <c r="E38" i="1" s="1"/>
  <c r="C39" i="1"/>
  <c r="E39" i="1" s="1"/>
  <c r="C40" i="1"/>
  <c r="E40" i="1" s="1"/>
  <c r="C41" i="1"/>
  <c r="E41" i="1" s="1"/>
  <c r="C42" i="1"/>
  <c r="E42" i="1" s="1"/>
  <c r="C43" i="1"/>
  <c r="E43" i="1" s="1"/>
  <c r="C44" i="1"/>
  <c r="E44" i="1" s="1"/>
  <c r="C45" i="1"/>
  <c r="E45" i="1" s="1"/>
  <c r="C46" i="1"/>
  <c r="E46" i="1" s="1"/>
  <c r="C47" i="1"/>
  <c r="E47" i="1" s="1"/>
  <c r="C48" i="1"/>
  <c r="E48" i="1" s="1"/>
  <c r="C49" i="1"/>
  <c r="E49" i="1" s="1"/>
  <c r="C2" i="1"/>
  <c r="E2" i="1" s="1"/>
</calcChain>
</file>

<file path=xl/sharedStrings.xml><?xml version="1.0" encoding="utf-8"?>
<sst xmlns="http://schemas.openxmlformats.org/spreadsheetml/2006/main" count="395" uniqueCount="69">
  <si>
    <t>Destino</t>
  </si>
  <si>
    <t>Linea_origen</t>
  </si>
  <si>
    <t>Linea_destino</t>
  </si>
  <si>
    <t>Trasbordo</t>
  </si>
  <si>
    <t>Direccion</t>
  </si>
  <si>
    <t>Propatria</t>
  </si>
  <si>
    <t>Perez_Bonalde</t>
  </si>
  <si>
    <t>Plaza_Sucre</t>
  </si>
  <si>
    <t>Gato_Negro</t>
  </si>
  <si>
    <t>Agua_Salud</t>
  </si>
  <si>
    <t>Caño_Amarillo</t>
  </si>
  <si>
    <t>Capitolio</t>
  </si>
  <si>
    <t>La_Hoyada</t>
  </si>
  <si>
    <t>Parque_Carabobo</t>
  </si>
  <si>
    <t>Bellas_Artes</t>
  </si>
  <si>
    <t>Colegio_de_Ingenieros</t>
  </si>
  <si>
    <t>Plaza_Venezuela</t>
  </si>
  <si>
    <t>Sabana_Grande</t>
  </si>
  <si>
    <t>Chacaito</t>
  </si>
  <si>
    <t>Chacao</t>
  </si>
  <si>
    <t>Altamira</t>
  </si>
  <si>
    <t>Miranda</t>
  </si>
  <si>
    <t>Los_Dos_Caminos</t>
  </si>
  <si>
    <t>Los_Cortijos</t>
  </si>
  <si>
    <t>La_California</t>
  </si>
  <si>
    <t>Petare</t>
  </si>
  <si>
    <t>Palo_Verde</t>
  </si>
  <si>
    <t>Las_Adjuntas</t>
  </si>
  <si>
    <t>Zoologico</t>
  </si>
  <si>
    <t>Caricuao</t>
  </si>
  <si>
    <t>Ruiz_Pineda</t>
  </si>
  <si>
    <t>Mamera</t>
  </si>
  <si>
    <t>Antimano</t>
  </si>
  <si>
    <t>Carapita</t>
  </si>
  <si>
    <t>La_Yaguara</t>
  </si>
  <si>
    <t>La_Paz</t>
  </si>
  <si>
    <t>Artigas</t>
  </si>
  <si>
    <t>Maternidad</t>
  </si>
  <si>
    <t>Capuchinos</t>
  </si>
  <si>
    <t>El_Silencio</t>
  </si>
  <si>
    <t>Ciudad_Universitaria</t>
  </si>
  <si>
    <t>Los_Simbolos</t>
  </si>
  <si>
    <t>La_Bandera</t>
  </si>
  <si>
    <t>El_Valle</t>
  </si>
  <si>
    <t>Los_Jardines</t>
  </si>
  <si>
    <t>Coche</t>
  </si>
  <si>
    <t>Mercado</t>
  </si>
  <si>
    <t>La_Rinconada</t>
  </si>
  <si>
    <t>Teatros</t>
  </si>
  <si>
    <t>Nuevo_Circo</t>
  </si>
  <si>
    <t>Parque_Central</t>
  </si>
  <si>
    <t>Zona_Rental</t>
  </si>
  <si>
    <t>Bello_Monte</t>
  </si>
  <si>
    <t>Los_Teques</t>
  </si>
  <si>
    <t>Origen</t>
  </si>
  <si>
    <t>Estacion</t>
  </si>
  <si>
    <t>Linea</t>
  </si>
  <si>
    <t>Transferencia</t>
  </si>
  <si>
    <t>Linea_1</t>
  </si>
  <si>
    <t>Si</t>
  </si>
  <si>
    <t>Linea_2</t>
  </si>
  <si>
    <t>Linea_3</t>
  </si>
  <si>
    <t>Linea_4</t>
  </si>
  <si>
    <t>Metro_Los_Teques</t>
  </si>
  <si>
    <t>nro</t>
  </si>
  <si>
    <t>Combinaciones</t>
  </si>
  <si>
    <t>Ruta</t>
  </si>
  <si>
    <t>nro_estaciones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</si>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</sst>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347117</xdr:colOff>
      <xdr:row>8</xdr:row>
      <xdr:rowOff>126965</xdr:rowOff>
    </xdr:to>
    <xdr:sp macro="" textlink="">
      <xdr:nvSpPr>
        <xdr:cNvPr id="2" name="EsriDoNotEdit">
          <a:extLst>
            <a:ext uri="{FF2B5EF4-FFF2-40B4-BE49-F238E27FC236}">
              <a16:creationId xmlns:a16="http://schemas.microsoft.com/office/drawing/2014/main" id="{B8283333-B578-0C28-1FB7-96AD40DA9049}"/>
            </a:ext>
          </a:extLst>
        </xdr:cNvPr>
        <xdr:cNvSpPr/>
      </xdr:nvSpPr>
      <xdr:spPr>
        <a:xfrm>
          <a:off x="0" y="0"/>
          <a:ext cx="796711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NO EDITAR </a:t>
          </a:r>
        </a:p>
        <a:p>
          <a:pPr algn="ctr"/>
          <a:r>
            <a:rPr lang="es-E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Solo para uso de Esri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ineas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s"/>
      <sheetName val="ESRI_MAPINFO_SHEET"/>
    </sheetNames>
    <sheetDataSet>
      <sheetData sheetId="0">
        <row r="2">
          <cell r="A2" t="str">
            <v>Propatria</v>
          </cell>
          <cell r="B2" t="str">
            <v>Linea_1</v>
          </cell>
        </row>
        <row r="3">
          <cell r="A3" t="str">
            <v>Perez_Bonalde</v>
          </cell>
          <cell r="B3" t="str">
            <v>Linea_1</v>
          </cell>
        </row>
        <row r="4">
          <cell r="A4" t="str">
            <v>Plaza_Sucre</v>
          </cell>
          <cell r="B4" t="str">
            <v>Linea_1</v>
          </cell>
        </row>
        <row r="5">
          <cell r="A5" t="str">
            <v>Gato_Negro</v>
          </cell>
          <cell r="B5" t="str">
            <v>Linea_1</v>
          </cell>
        </row>
        <row r="6">
          <cell r="A6" t="str">
            <v>Agua_Salud</v>
          </cell>
          <cell r="B6" t="str">
            <v>Linea_1</v>
          </cell>
        </row>
        <row r="7">
          <cell r="A7" t="str">
            <v>Caño_Amarillo</v>
          </cell>
          <cell r="B7" t="str">
            <v>Linea_1</v>
          </cell>
        </row>
        <row r="8">
          <cell r="A8" t="str">
            <v>Capitolio</v>
          </cell>
          <cell r="B8" t="str">
            <v>Linea_1</v>
          </cell>
          <cell r="C8" t="str">
            <v>Si</v>
          </cell>
        </row>
        <row r="9">
          <cell r="A9" t="str">
            <v>La_Hoyada</v>
          </cell>
          <cell r="B9" t="str">
            <v>Linea_1</v>
          </cell>
        </row>
        <row r="10">
          <cell r="A10" t="str">
            <v>Parque_Carabobo</v>
          </cell>
          <cell r="B10" t="str">
            <v>Linea_1</v>
          </cell>
        </row>
        <row r="11">
          <cell r="A11" t="str">
            <v>Bellas_Artes</v>
          </cell>
          <cell r="B11" t="str">
            <v>Linea_1</v>
          </cell>
        </row>
        <row r="12">
          <cell r="A12" t="str">
            <v>Colegio_de_Ingenieros</v>
          </cell>
          <cell r="B12" t="str">
            <v>Linea_1</v>
          </cell>
        </row>
        <row r="13">
          <cell r="A13" t="str">
            <v>Plaza_Venezuela</v>
          </cell>
          <cell r="B13" t="str">
            <v>Linea_1</v>
          </cell>
          <cell r="C13" t="str">
            <v>Si</v>
          </cell>
        </row>
        <row r="14">
          <cell r="A14" t="str">
            <v>Sabana_Grande</v>
          </cell>
          <cell r="B14" t="str">
            <v>Linea_1</v>
          </cell>
        </row>
        <row r="15">
          <cell r="A15" t="str">
            <v>Chacaito</v>
          </cell>
          <cell r="B15" t="str">
            <v>Linea_1</v>
          </cell>
        </row>
        <row r="16">
          <cell r="A16" t="str">
            <v>Chacao</v>
          </cell>
          <cell r="B16" t="str">
            <v>Linea_1</v>
          </cell>
        </row>
        <row r="17">
          <cell r="A17" t="str">
            <v>Altamira</v>
          </cell>
          <cell r="B17" t="str">
            <v>Linea_1</v>
          </cell>
        </row>
        <row r="18">
          <cell r="A18" t="str">
            <v>Miranda</v>
          </cell>
          <cell r="B18" t="str">
            <v>Linea_1</v>
          </cell>
        </row>
        <row r="19">
          <cell r="A19" t="str">
            <v>Los_Dos_Caminos</v>
          </cell>
          <cell r="B19" t="str">
            <v>Linea_1</v>
          </cell>
        </row>
        <row r="20">
          <cell r="A20" t="str">
            <v>Los_Cortijos</v>
          </cell>
          <cell r="B20" t="str">
            <v>Linea_1</v>
          </cell>
        </row>
        <row r="21">
          <cell r="A21" t="str">
            <v>La_California</v>
          </cell>
          <cell r="B21" t="str">
            <v>Linea_1</v>
          </cell>
        </row>
        <row r="22">
          <cell r="A22" t="str">
            <v>Petare</v>
          </cell>
          <cell r="B22" t="str">
            <v>Linea_1</v>
          </cell>
        </row>
        <row r="23">
          <cell r="A23" t="str">
            <v>Palo_Verde</v>
          </cell>
          <cell r="B23" t="str">
            <v>Linea_1</v>
          </cell>
        </row>
        <row r="24">
          <cell r="A24" t="str">
            <v>Las_Adjuntas</v>
          </cell>
          <cell r="B24" t="str">
            <v>Linea_2</v>
          </cell>
          <cell r="C24" t="str">
            <v>Si</v>
          </cell>
        </row>
        <row r="25">
          <cell r="A25" t="str">
            <v>Zoologico</v>
          </cell>
          <cell r="B25" t="str">
            <v>Linea_2</v>
          </cell>
        </row>
        <row r="26">
          <cell r="A26" t="str">
            <v>Caricuao</v>
          </cell>
          <cell r="B26" t="str">
            <v>Linea_2</v>
          </cell>
        </row>
        <row r="27">
          <cell r="A27" t="str">
            <v>Ruiz_Pineda</v>
          </cell>
          <cell r="B27" t="str">
            <v>Linea_2</v>
          </cell>
        </row>
        <row r="28">
          <cell r="A28" t="str">
            <v>Mamera</v>
          </cell>
          <cell r="B28" t="str">
            <v>Linea_2</v>
          </cell>
          <cell r="C28" t="str">
            <v>Si</v>
          </cell>
        </row>
        <row r="29">
          <cell r="A29" t="str">
            <v>Antimano</v>
          </cell>
          <cell r="B29" t="str">
            <v>Linea_2</v>
          </cell>
        </row>
        <row r="30">
          <cell r="A30" t="str">
            <v>Carapita</v>
          </cell>
          <cell r="B30" t="str">
            <v>Linea_2</v>
          </cell>
        </row>
        <row r="31">
          <cell r="A31" t="str">
            <v>La_Yaguara</v>
          </cell>
          <cell r="B31" t="str">
            <v>Linea_2</v>
          </cell>
        </row>
        <row r="32">
          <cell r="A32" t="str">
            <v>La_Paz</v>
          </cell>
          <cell r="B32" t="str">
            <v>Linea_2</v>
          </cell>
        </row>
        <row r="33">
          <cell r="A33" t="str">
            <v>Artigas</v>
          </cell>
          <cell r="B33" t="str">
            <v>Linea_2</v>
          </cell>
        </row>
        <row r="34">
          <cell r="A34" t="str">
            <v>Maternidad</v>
          </cell>
          <cell r="B34" t="str">
            <v>Linea_2</v>
          </cell>
        </row>
        <row r="35">
          <cell r="A35" t="str">
            <v>Capuchinos</v>
          </cell>
          <cell r="B35" t="str">
            <v>Linea_2</v>
          </cell>
          <cell r="C35" t="str">
            <v>Si</v>
          </cell>
        </row>
        <row r="36">
          <cell r="A36" t="str">
            <v>El_Silencio</v>
          </cell>
          <cell r="B36" t="str">
            <v>Linea_2</v>
          </cell>
          <cell r="C36" t="str">
            <v>Si</v>
          </cell>
        </row>
        <row r="37">
          <cell r="A37" t="str">
            <v>Ciudad_Universitaria</v>
          </cell>
          <cell r="B37" t="str">
            <v>Linea_3</v>
          </cell>
          <cell r="C37" t="str">
            <v>Si</v>
          </cell>
        </row>
        <row r="38">
          <cell r="A38" t="str">
            <v>Los_Simbolos</v>
          </cell>
          <cell r="B38" t="str">
            <v>Linea_3</v>
          </cell>
        </row>
        <row r="39">
          <cell r="A39" t="str">
            <v>La_Bandera</v>
          </cell>
          <cell r="B39" t="str">
            <v>Linea_3</v>
          </cell>
        </row>
        <row r="40">
          <cell r="A40" t="str">
            <v>El_Valle</v>
          </cell>
          <cell r="B40" t="str">
            <v>Linea_3</v>
          </cell>
        </row>
        <row r="41">
          <cell r="A41" t="str">
            <v>Los_Jardines</v>
          </cell>
          <cell r="B41" t="str">
            <v>Linea_3</v>
          </cell>
        </row>
        <row r="42">
          <cell r="A42" t="str">
            <v>Coche</v>
          </cell>
          <cell r="B42" t="str">
            <v>Linea_3</v>
          </cell>
        </row>
        <row r="43">
          <cell r="A43" t="str">
            <v>Mercado</v>
          </cell>
          <cell r="B43" t="str">
            <v>Linea_3</v>
          </cell>
        </row>
        <row r="44">
          <cell r="A44" t="str">
            <v>La_Rinconada</v>
          </cell>
          <cell r="B44" t="str">
            <v>Linea_3</v>
          </cell>
        </row>
        <row r="45">
          <cell r="A45" t="str">
            <v>Teatros</v>
          </cell>
          <cell r="B45" t="str">
            <v>Linea_4</v>
          </cell>
        </row>
        <row r="46">
          <cell r="A46" t="str">
            <v>Nuevo_Circo</v>
          </cell>
          <cell r="B46" t="str">
            <v>Linea_4</v>
          </cell>
        </row>
        <row r="47">
          <cell r="A47" t="str">
            <v>Parque_Central</v>
          </cell>
          <cell r="B47" t="str">
            <v>Linea_4</v>
          </cell>
        </row>
        <row r="48">
          <cell r="A48" t="str">
            <v>Zona_Rental</v>
          </cell>
          <cell r="B48" t="str">
            <v>Linea_4</v>
          </cell>
          <cell r="C48" t="str">
            <v>Si</v>
          </cell>
        </row>
        <row r="49">
          <cell r="A49" t="str">
            <v>Bello_Monte</v>
          </cell>
          <cell r="B49" t="str">
            <v>Linea_4</v>
          </cell>
        </row>
        <row r="50">
          <cell r="A50" t="str">
            <v>Los_Teques</v>
          </cell>
          <cell r="B50" t="str">
            <v>Metro_Los_Teques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A77FF-189C-4B24-B168-9BA7F5C9729F}">
  <dimension ref="A1:F49"/>
  <sheetViews>
    <sheetView tabSelected="1" workbookViewId="0">
      <selection activeCell="F17" sqref="F17"/>
    </sheetView>
  </sheetViews>
  <sheetFormatPr baseColWidth="10" defaultRowHeight="15" x14ac:dyDescent="0.25"/>
  <cols>
    <col min="8" max="9" width="11.85546875" bestFit="1" customWidth="1"/>
  </cols>
  <sheetData>
    <row r="1" spans="1:6" x14ac:dyDescent="0.25">
      <c r="A1" t="s">
        <v>54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 t="s">
        <v>5</v>
      </c>
      <c r="B2" t="s">
        <v>6</v>
      </c>
      <c r="C2" t="str">
        <f>VLOOKUP(A2,[1]lineas!$A$2:$C$50,2,FALSE)</f>
        <v>Linea_1</v>
      </c>
      <c r="D2" t="str">
        <f>VLOOKUP(B2,[1]lineas!$A$2:$C$50,2,FALSE)</f>
        <v>Linea_1</v>
      </c>
      <c r="E2" t="str">
        <f>IF(C2=D2,"NO","SI")</f>
        <v>NO</v>
      </c>
      <c r="F2" t="s">
        <v>26</v>
      </c>
    </row>
    <row r="3" spans="1:6" x14ac:dyDescent="0.25">
      <c r="A3" t="s">
        <v>5</v>
      </c>
      <c r="B3" t="s">
        <v>7</v>
      </c>
      <c r="C3" t="str">
        <f>VLOOKUP(A3,[1]lineas!$A$2:$C$50,2,FALSE)</f>
        <v>Linea_1</v>
      </c>
      <c r="D3" t="str">
        <f>VLOOKUP(B3,[1]lineas!$A$2:$C$50,2,FALSE)</f>
        <v>Linea_1</v>
      </c>
      <c r="E3" t="str">
        <f t="shared" ref="E3:E49" si="0">IF(C3=D3,"NO","SI")</f>
        <v>NO</v>
      </c>
      <c r="F3" t="s">
        <v>26</v>
      </c>
    </row>
    <row r="4" spans="1:6" x14ac:dyDescent="0.25">
      <c r="A4" t="s">
        <v>5</v>
      </c>
      <c r="B4" t="s">
        <v>8</v>
      </c>
      <c r="C4" t="str">
        <f>VLOOKUP(A4,[1]lineas!$A$2:$C$50,2,FALSE)</f>
        <v>Linea_1</v>
      </c>
      <c r="D4" t="str">
        <f>VLOOKUP(B4,[1]lineas!$A$2:$C$50,2,FALSE)</f>
        <v>Linea_1</v>
      </c>
      <c r="E4" t="str">
        <f t="shared" si="0"/>
        <v>NO</v>
      </c>
      <c r="F4" t="s">
        <v>26</v>
      </c>
    </row>
    <row r="5" spans="1:6" x14ac:dyDescent="0.25">
      <c r="A5" t="s">
        <v>5</v>
      </c>
      <c r="B5" t="s">
        <v>9</v>
      </c>
      <c r="C5" t="str">
        <f>VLOOKUP(A5,[1]lineas!$A$2:$C$50,2,FALSE)</f>
        <v>Linea_1</v>
      </c>
      <c r="D5" t="str">
        <f>VLOOKUP(B5,[1]lineas!$A$2:$C$50,2,FALSE)</f>
        <v>Linea_1</v>
      </c>
      <c r="E5" t="str">
        <f t="shared" si="0"/>
        <v>NO</v>
      </c>
      <c r="F5" t="s">
        <v>26</v>
      </c>
    </row>
    <row r="6" spans="1:6" x14ac:dyDescent="0.25">
      <c r="A6" t="s">
        <v>5</v>
      </c>
      <c r="B6" t="s">
        <v>10</v>
      </c>
      <c r="C6" t="str">
        <f>VLOOKUP(A6,[1]lineas!$A$2:$C$50,2,FALSE)</f>
        <v>Linea_1</v>
      </c>
      <c r="D6" t="str">
        <f>VLOOKUP(B6,[1]lineas!$A$2:$C$50,2,FALSE)</f>
        <v>Linea_1</v>
      </c>
      <c r="E6" t="str">
        <f t="shared" si="0"/>
        <v>NO</v>
      </c>
      <c r="F6" t="s">
        <v>26</v>
      </c>
    </row>
    <row r="7" spans="1:6" x14ac:dyDescent="0.25">
      <c r="A7" t="s">
        <v>5</v>
      </c>
      <c r="B7" t="s">
        <v>11</v>
      </c>
      <c r="C7" t="str">
        <f>VLOOKUP(A7,[1]lineas!$A$2:$C$50,2,FALSE)</f>
        <v>Linea_1</v>
      </c>
      <c r="D7" t="str">
        <f>VLOOKUP(B7,[1]lineas!$A$2:$C$50,2,FALSE)</f>
        <v>Linea_1</v>
      </c>
      <c r="E7" t="str">
        <f t="shared" si="0"/>
        <v>NO</v>
      </c>
      <c r="F7" t="s">
        <v>26</v>
      </c>
    </row>
    <row r="8" spans="1:6" x14ac:dyDescent="0.25">
      <c r="A8" t="s">
        <v>5</v>
      </c>
      <c r="B8" t="s">
        <v>12</v>
      </c>
      <c r="C8" t="str">
        <f>VLOOKUP(A8,[1]lineas!$A$2:$C$50,2,FALSE)</f>
        <v>Linea_1</v>
      </c>
      <c r="D8" t="str">
        <f>VLOOKUP(B8,[1]lineas!$A$2:$C$50,2,FALSE)</f>
        <v>Linea_1</v>
      </c>
      <c r="E8" t="str">
        <f t="shared" si="0"/>
        <v>NO</v>
      </c>
      <c r="F8" t="s">
        <v>26</v>
      </c>
    </row>
    <row r="9" spans="1:6" x14ac:dyDescent="0.25">
      <c r="A9" t="s">
        <v>5</v>
      </c>
      <c r="B9" t="s">
        <v>13</v>
      </c>
      <c r="C9" t="str">
        <f>VLOOKUP(A9,[1]lineas!$A$2:$C$50,2,FALSE)</f>
        <v>Linea_1</v>
      </c>
      <c r="D9" t="str">
        <f>VLOOKUP(B9,[1]lineas!$A$2:$C$50,2,FALSE)</f>
        <v>Linea_1</v>
      </c>
      <c r="E9" t="str">
        <f t="shared" si="0"/>
        <v>NO</v>
      </c>
      <c r="F9" t="s">
        <v>26</v>
      </c>
    </row>
    <row r="10" spans="1:6" x14ac:dyDescent="0.25">
      <c r="A10" t="s">
        <v>5</v>
      </c>
      <c r="B10" t="s">
        <v>14</v>
      </c>
      <c r="C10" t="str">
        <f>VLOOKUP(A10,[1]lineas!$A$2:$C$50,2,FALSE)</f>
        <v>Linea_1</v>
      </c>
      <c r="D10" t="str">
        <f>VLOOKUP(B10,[1]lineas!$A$2:$C$50,2,FALSE)</f>
        <v>Linea_1</v>
      </c>
      <c r="E10" t="str">
        <f t="shared" si="0"/>
        <v>NO</v>
      </c>
      <c r="F10" t="s">
        <v>26</v>
      </c>
    </row>
    <row r="11" spans="1:6" x14ac:dyDescent="0.25">
      <c r="A11" t="s">
        <v>5</v>
      </c>
      <c r="B11" t="s">
        <v>15</v>
      </c>
      <c r="C11" t="str">
        <f>VLOOKUP(A11,[1]lineas!$A$2:$C$50,2,FALSE)</f>
        <v>Linea_1</v>
      </c>
      <c r="D11" t="str">
        <f>VLOOKUP(B11,[1]lineas!$A$2:$C$50,2,FALSE)</f>
        <v>Linea_1</v>
      </c>
      <c r="E11" t="str">
        <f t="shared" si="0"/>
        <v>NO</v>
      </c>
      <c r="F11" t="s">
        <v>26</v>
      </c>
    </row>
    <row r="12" spans="1:6" x14ac:dyDescent="0.25">
      <c r="A12" t="s">
        <v>5</v>
      </c>
      <c r="B12" t="s">
        <v>16</v>
      </c>
      <c r="C12" t="str">
        <f>VLOOKUP(A12,[1]lineas!$A$2:$C$50,2,FALSE)</f>
        <v>Linea_1</v>
      </c>
      <c r="D12" t="str">
        <f>VLOOKUP(B12,[1]lineas!$A$2:$C$50,2,FALSE)</f>
        <v>Linea_1</v>
      </c>
      <c r="E12" t="str">
        <f t="shared" si="0"/>
        <v>NO</v>
      </c>
      <c r="F12" t="s">
        <v>26</v>
      </c>
    </row>
    <row r="13" spans="1:6" x14ac:dyDescent="0.25">
      <c r="A13" t="s">
        <v>5</v>
      </c>
      <c r="B13" t="s">
        <v>17</v>
      </c>
      <c r="C13" t="str">
        <f>VLOOKUP(A13,[1]lineas!$A$2:$C$50,2,FALSE)</f>
        <v>Linea_1</v>
      </c>
      <c r="D13" t="str">
        <f>VLOOKUP(B13,[1]lineas!$A$2:$C$50,2,FALSE)</f>
        <v>Linea_1</v>
      </c>
      <c r="E13" t="str">
        <f t="shared" si="0"/>
        <v>NO</v>
      </c>
      <c r="F13" t="s">
        <v>26</v>
      </c>
    </row>
    <row r="14" spans="1:6" x14ac:dyDescent="0.25">
      <c r="A14" t="s">
        <v>5</v>
      </c>
      <c r="B14" t="s">
        <v>18</v>
      </c>
      <c r="C14" t="str">
        <f>VLOOKUP(A14,[1]lineas!$A$2:$C$50,2,FALSE)</f>
        <v>Linea_1</v>
      </c>
      <c r="D14" t="str">
        <f>VLOOKUP(B14,[1]lineas!$A$2:$C$50,2,FALSE)</f>
        <v>Linea_1</v>
      </c>
      <c r="E14" t="str">
        <f t="shared" si="0"/>
        <v>NO</v>
      </c>
      <c r="F14" t="s">
        <v>26</v>
      </c>
    </row>
    <row r="15" spans="1:6" x14ac:dyDescent="0.25">
      <c r="A15" t="s">
        <v>5</v>
      </c>
      <c r="B15" t="s">
        <v>19</v>
      </c>
      <c r="C15" t="str">
        <f>VLOOKUP(A15,[1]lineas!$A$2:$C$50,2,FALSE)</f>
        <v>Linea_1</v>
      </c>
      <c r="D15" t="str">
        <f>VLOOKUP(B15,[1]lineas!$A$2:$C$50,2,FALSE)</f>
        <v>Linea_1</v>
      </c>
      <c r="E15" t="str">
        <f t="shared" si="0"/>
        <v>NO</v>
      </c>
      <c r="F15" t="s">
        <v>26</v>
      </c>
    </row>
    <row r="16" spans="1:6" x14ac:dyDescent="0.25">
      <c r="A16" t="s">
        <v>5</v>
      </c>
      <c r="B16" t="s">
        <v>20</v>
      </c>
      <c r="C16" t="str">
        <f>VLOOKUP(A16,[1]lineas!$A$2:$C$50,2,FALSE)</f>
        <v>Linea_1</v>
      </c>
      <c r="D16" t="str">
        <f>VLOOKUP(B16,[1]lineas!$A$2:$C$50,2,FALSE)</f>
        <v>Linea_1</v>
      </c>
      <c r="E16" t="str">
        <f t="shared" si="0"/>
        <v>NO</v>
      </c>
      <c r="F16" t="s">
        <v>26</v>
      </c>
    </row>
    <row r="17" spans="1:6" x14ac:dyDescent="0.25">
      <c r="A17" t="s">
        <v>5</v>
      </c>
      <c r="B17" t="s">
        <v>21</v>
      </c>
      <c r="C17" t="str">
        <f>VLOOKUP(A17,[1]lineas!$A$2:$C$50,2,FALSE)</f>
        <v>Linea_1</v>
      </c>
      <c r="D17" t="str">
        <f>VLOOKUP(B17,[1]lineas!$A$2:$C$50,2,FALSE)</f>
        <v>Linea_1</v>
      </c>
      <c r="E17" t="str">
        <f t="shared" si="0"/>
        <v>NO</v>
      </c>
      <c r="F17" t="s">
        <v>26</v>
      </c>
    </row>
    <row r="18" spans="1:6" x14ac:dyDescent="0.25">
      <c r="A18" t="s">
        <v>5</v>
      </c>
      <c r="B18" t="s">
        <v>22</v>
      </c>
      <c r="C18" t="str">
        <f>VLOOKUP(A18,[1]lineas!$A$2:$C$50,2,FALSE)</f>
        <v>Linea_1</v>
      </c>
      <c r="D18" t="str">
        <f>VLOOKUP(B18,[1]lineas!$A$2:$C$50,2,FALSE)</f>
        <v>Linea_1</v>
      </c>
      <c r="E18" t="str">
        <f t="shared" si="0"/>
        <v>NO</v>
      </c>
      <c r="F18" t="s">
        <v>26</v>
      </c>
    </row>
    <row r="19" spans="1:6" x14ac:dyDescent="0.25">
      <c r="A19" t="s">
        <v>5</v>
      </c>
      <c r="B19" t="s">
        <v>23</v>
      </c>
      <c r="C19" t="str">
        <f>VLOOKUP(A19,[1]lineas!$A$2:$C$50,2,FALSE)</f>
        <v>Linea_1</v>
      </c>
      <c r="D19" t="str">
        <f>VLOOKUP(B19,[1]lineas!$A$2:$C$50,2,FALSE)</f>
        <v>Linea_1</v>
      </c>
      <c r="E19" t="str">
        <f t="shared" si="0"/>
        <v>NO</v>
      </c>
      <c r="F19" t="s">
        <v>26</v>
      </c>
    </row>
    <row r="20" spans="1:6" x14ac:dyDescent="0.25">
      <c r="A20" t="s">
        <v>5</v>
      </c>
      <c r="B20" t="s">
        <v>24</v>
      </c>
      <c r="C20" t="str">
        <f>VLOOKUP(A20,[1]lineas!$A$2:$C$50,2,FALSE)</f>
        <v>Linea_1</v>
      </c>
      <c r="D20" t="str">
        <f>VLOOKUP(B20,[1]lineas!$A$2:$C$50,2,FALSE)</f>
        <v>Linea_1</v>
      </c>
      <c r="E20" t="str">
        <f t="shared" si="0"/>
        <v>NO</v>
      </c>
      <c r="F20" t="s">
        <v>26</v>
      </c>
    </row>
    <row r="21" spans="1:6" x14ac:dyDescent="0.25">
      <c r="A21" t="s">
        <v>5</v>
      </c>
      <c r="B21" t="s">
        <v>25</v>
      </c>
      <c r="C21" t="str">
        <f>VLOOKUP(A21,[1]lineas!$A$2:$C$50,2,FALSE)</f>
        <v>Linea_1</v>
      </c>
      <c r="D21" t="str">
        <f>VLOOKUP(B21,[1]lineas!$A$2:$C$50,2,FALSE)</f>
        <v>Linea_1</v>
      </c>
      <c r="E21" t="str">
        <f t="shared" si="0"/>
        <v>NO</v>
      </c>
      <c r="F21" t="s">
        <v>26</v>
      </c>
    </row>
    <row r="22" spans="1:6" x14ac:dyDescent="0.25">
      <c r="A22" t="s">
        <v>5</v>
      </c>
      <c r="B22" t="s">
        <v>26</v>
      </c>
      <c r="C22" t="str">
        <f>VLOOKUP(A22,[1]lineas!$A$2:$C$50,2,FALSE)</f>
        <v>Linea_1</v>
      </c>
      <c r="D22" t="str">
        <f>VLOOKUP(B22,[1]lineas!$A$2:$C$50,2,FALSE)</f>
        <v>Linea_1</v>
      </c>
      <c r="E22" t="str">
        <f t="shared" si="0"/>
        <v>NO</v>
      </c>
      <c r="F22" t="s">
        <v>26</v>
      </c>
    </row>
    <row r="23" spans="1:6" x14ac:dyDescent="0.25">
      <c r="A23" t="s">
        <v>5</v>
      </c>
      <c r="B23" t="s">
        <v>27</v>
      </c>
      <c r="C23" t="str">
        <f>VLOOKUP(A23,[1]lineas!$A$2:$C$50,2,FALSE)</f>
        <v>Linea_1</v>
      </c>
      <c r="D23" t="str">
        <f>VLOOKUP(B23,[1]lineas!$A$2:$C$50,2,FALSE)</f>
        <v>Linea_2</v>
      </c>
      <c r="E23" t="str">
        <f t="shared" si="0"/>
        <v>SI</v>
      </c>
      <c r="F23" t="s">
        <v>27</v>
      </c>
    </row>
    <row r="24" spans="1:6" x14ac:dyDescent="0.25">
      <c r="A24" t="s">
        <v>5</v>
      </c>
      <c r="B24" t="s">
        <v>28</v>
      </c>
      <c r="C24" t="str">
        <f>VLOOKUP(A24,[1]lineas!$A$2:$C$50,2,FALSE)</f>
        <v>Linea_1</v>
      </c>
      <c r="D24" t="str">
        <f>VLOOKUP(B24,[1]lineas!$A$2:$C$50,2,FALSE)</f>
        <v>Linea_2</v>
      </c>
      <c r="E24" t="str">
        <f t="shared" si="0"/>
        <v>SI</v>
      </c>
      <c r="F24" t="s">
        <v>28</v>
      </c>
    </row>
    <row r="25" spans="1:6" x14ac:dyDescent="0.25">
      <c r="A25" t="s">
        <v>5</v>
      </c>
      <c r="B25" t="s">
        <v>29</v>
      </c>
      <c r="C25" t="str">
        <f>VLOOKUP(A25,[1]lineas!$A$2:$C$50,2,FALSE)</f>
        <v>Linea_1</v>
      </c>
      <c r="D25" t="str">
        <f>VLOOKUP(B25,[1]lineas!$A$2:$C$50,2,FALSE)</f>
        <v>Linea_2</v>
      </c>
      <c r="E25" t="str">
        <f t="shared" si="0"/>
        <v>SI</v>
      </c>
      <c r="F25" t="s">
        <v>28</v>
      </c>
    </row>
    <row r="26" spans="1:6" x14ac:dyDescent="0.25">
      <c r="A26" t="s">
        <v>5</v>
      </c>
      <c r="B26" t="s">
        <v>30</v>
      </c>
      <c r="C26" t="str">
        <f>VLOOKUP(A26,[1]lineas!$A$2:$C$50,2,FALSE)</f>
        <v>Linea_1</v>
      </c>
      <c r="D26" t="str">
        <f>VLOOKUP(B26,[1]lineas!$A$2:$C$50,2,FALSE)</f>
        <v>Linea_2</v>
      </c>
      <c r="E26" t="str">
        <f t="shared" si="0"/>
        <v>SI</v>
      </c>
      <c r="F26" t="s">
        <v>27</v>
      </c>
    </row>
    <row r="27" spans="1:6" x14ac:dyDescent="0.25">
      <c r="A27" t="s">
        <v>5</v>
      </c>
      <c r="B27" t="s">
        <v>31</v>
      </c>
      <c r="C27" t="str">
        <f>VLOOKUP(A27,[1]lineas!$A$2:$C$50,2,FALSE)</f>
        <v>Linea_1</v>
      </c>
      <c r="D27" t="str">
        <f>VLOOKUP(B27,[1]lineas!$A$2:$C$50,2,FALSE)</f>
        <v>Linea_2</v>
      </c>
      <c r="E27" t="str">
        <f t="shared" si="0"/>
        <v>SI</v>
      </c>
      <c r="F27" t="s">
        <v>27</v>
      </c>
    </row>
    <row r="28" spans="1:6" x14ac:dyDescent="0.25">
      <c r="A28" t="s">
        <v>5</v>
      </c>
      <c r="B28" t="s">
        <v>32</v>
      </c>
      <c r="C28" t="str">
        <f>VLOOKUP(A28,[1]lineas!$A$2:$C$50,2,FALSE)</f>
        <v>Linea_1</v>
      </c>
      <c r="D28" t="str">
        <f>VLOOKUP(B28,[1]lineas!$A$2:$C$50,2,FALSE)</f>
        <v>Linea_2</v>
      </c>
      <c r="E28" t="str">
        <f t="shared" si="0"/>
        <v>SI</v>
      </c>
      <c r="F28" t="s">
        <v>27</v>
      </c>
    </row>
    <row r="29" spans="1:6" x14ac:dyDescent="0.25">
      <c r="A29" t="s">
        <v>5</v>
      </c>
      <c r="B29" t="s">
        <v>33</v>
      </c>
      <c r="C29" t="str">
        <f>VLOOKUP(A29,[1]lineas!$A$2:$C$50,2,FALSE)</f>
        <v>Linea_1</v>
      </c>
      <c r="D29" t="str">
        <f>VLOOKUP(B29,[1]lineas!$A$2:$C$50,2,FALSE)</f>
        <v>Linea_2</v>
      </c>
      <c r="E29" t="str">
        <f t="shared" si="0"/>
        <v>SI</v>
      </c>
      <c r="F29" t="s">
        <v>27</v>
      </c>
    </row>
    <row r="30" spans="1:6" x14ac:dyDescent="0.25">
      <c r="A30" t="s">
        <v>5</v>
      </c>
      <c r="B30" t="s">
        <v>34</v>
      </c>
      <c r="C30" t="str">
        <f>VLOOKUP(A30,[1]lineas!$A$2:$C$50,2,FALSE)</f>
        <v>Linea_1</v>
      </c>
      <c r="D30" t="str">
        <f>VLOOKUP(B30,[1]lineas!$A$2:$C$50,2,FALSE)</f>
        <v>Linea_2</v>
      </c>
      <c r="E30" t="str">
        <f t="shared" si="0"/>
        <v>SI</v>
      </c>
      <c r="F30" t="s">
        <v>27</v>
      </c>
    </row>
    <row r="31" spans="1:6" x14ac:dyDescent="0.25">
      <c r="A31" t="s">
        <v>5</v>
      </c>
      <c r="B31" t="s">
        <v>35</v>
      </c>
      <c r="C31" t="str">
        <f>VLOOKUP(A31,[1]lineas!$A$2:$C$50,2,FALSE)</f>
        <v>Linea_1</v>
      </c>
      <c r="D31" t="str">
        <f>VLOOKUP(B31,[1]lineas!$A$2:$C$50,2,FALSE)</f>
        <v>Linea_2</v>
      </c>
      <c r="E31" t="str">
        <f t="shared" si="0"/>
        <v>SI</v>
      </c>
      <c r="F31" t="s">
        <v>27</v>
      </c>
    </row>
    <row r="32" spans="1:6" x14ac:dyDescent="0.25">
      <c r="A32" t="s">
        <v>5</v>
      </c>
      <c r="B32" t="s">
        <v>36</v>
      </c>
      <c r="C32" t="str">
        <f>VLOOKUP(A32,[1]lineas!$A$2:$C$50,2,FALSE)</f>
        <v>Linea_1</v>
      </c>
      <c r="D32" t="str">
        <f>VLOOKUP(B32,[1]lineas!$A$2:$C$50,2,FALSE)</f>
        <v>Linea_2</v>
      </c>
      <c r="E32" t="str">
        <f t="shared" si="0"/>
        <v>SI</v>
      </c>
      <c r="F32" t="s">
        <v>27</v>
      </c>
    </row>
    <row r="33" spans="1:6" x14ac:dyDescent="0.25">
      <c r="A33" t="s">
        <v>5</v>
      </c>
      <c r="B33" t="s">
        <v>37</v>
      </c>
      <c r="C33" t="str">
        <f>VLOOKUP(A33,[1]lineas!$A$2:$C$50,2,FALSE)</f>
        <v>Linea_1</v>
      </c>
      <c r="D33" t="str">
        <f>VLOOKUP(B33,[1]lineas!$A$2:$C$50,2,FALSE)</f>
        <v>Linea_2</v>
      </c>
      <c r="E33" t="str">
        <f t="shared" si="0"/>
        <v>SI</v>
      </c>
      <c r="F33" t="s">
        <v>27</v>
      </c>
    </row>
    <row r="34" spans="1:6" x14ac:dyDescent="0.25">
      <c r="A34" t="s">
        <v>5</v>
      </c>
      <c r="B34" t="s">
        <v>38</v>
      </c>
      <c r="C34" t="str">
        <f>VLOOKUP(A34,[1]lineas!$A$2:$C$50,2,FALSE)</f>
        <v>Linea_1</v>
      </c>
      <c r="D34" t="str">
        <f>VLOOKUP(B34,[1]lineas!$A$2:$C$50,2,FALSE)</f>
        <v>Linea_2</v>
      </c>
      <c r="E34" t="str">
        <f t="shared" si="0"/>
        <v>SI</v>
      </c>
      <c r="F34" t="s">
        <v>27</v>
      </c>
    </row>
    <row r="35" spans="1:6" x14ac:dyDescent="0.25">
      <c r="A35" t="s">
        <v>5</v>
      </c>
      <c r="B35" t="s">
        <v>39</v>
      </c>
      <c r="C35" t="str">
        <f>VLOOKUP(A35,[1]lineas!$A$2:$C$50,2,FALSE)</f>
        <v>Linea_1</v>
      </c>
      <c r="D35" t="str">
        <f>VLOOKUP(B35,[1]lineas!$A$2:$C$50,2,FALSE)</f>
        <v>Linea_2</v>
      </c>
      <c r="E35" t="str">
        <f t="shared" si="0"/>
        <v>SI</v>
      </c>
      <c r="F35" t="s">
        <v>27</v>
      </c>
    </row>
    <row r="36" spans="1:6" x14ac:dyDescent="0.25">
      <c r="A36" t="s">
        <v>5</v>
      </c>
      <c r="B36" t="s">
        <v>40</v>
      </c>
      <c r="C36" t="str">
        <f>VLOOKUP(A36,[1]lineas!$A$2:$C$50,2,FALSE)</f>
        <v>Linea_1</v>
      </c>
      <c r="D36" t="str">
        <f>VLOOKUP(B36,[1]lineas!$A$2:$C$50,2,FALSE)</f>
        <v>Linea_3</v>
      </c>
      <c r="E36" t="str">
        <f t="shared" si="0"/>
        <v>SI</v>
      </c>
      <c r="F36" t="s">
        <v>47</v>
      </c>
    </row>
    <row r="37" spans="1:6" x14ac:dyDescent="0.25">
      <c r="A37" t="s">
        <v>5</v>
      </c>
      <c r="B37" t="s">
        <v>41</v>
      </c>
      <c r="C37" t="str">
        <f>VLOOKUP(A37,[1]lineas!$A$2:$C$50,2,FALSE)</f>
        <v>Linea_1</v>
      </c>
      <c r="D37" t="str">
        <f>VLOOKUP(B37,[1]lineas!$A$2:$C$50,2,FALSE)</f>
        <v>Linea_3</v>
      </c>
      <c r="E37" t="str">
        <f t="shared" si="0"/>
        <v>SI</v>
      </c>
      <c r="F37" t="s">
        <v>47</v>
      </c>
    </row>
    <row r="38" spans="1:6" x14ac:dyDescent="0.25">
      <c r="A38" t="s">
        <v>5</v>
      </c>
      <c r="B38" t="s">
        <v>42</v>
      </c>
      <c r="C38" t="str">
        <f>VLOOKUP(A38,[1]lineas!$A$2:$C$50,2,FALSE)</f>
        <v>Linea_1</v>
      </c>
      <c r="D38" t="str">
        <f>VLOOKUP(B38,[1]lineas!$A$2:$C$50,2,FALSE)</f>
        <v>Linea_3</v>
      </c>
      <c r="E38" t="str">
        <f t="shared" si="0"/>
        <v>SI</v>
      </c>
      <c r="F38" t="s">
        <v>47</v>
      </c>
    </row>
    <row r="39" spans="1:6" x14ac:dyDescent="0.25">
      <c r="A39" t="s">
        <v>5</v>
      </c>
      <c r="B39" t="s">
        <v>43</v>
      </c>
      <c r="C39" t="str">
        <f>VLOOKUP(A39,[1]lineas!$A$2:$C$50,2,FALSE)</f>
        <v>Linea_1</v>
      </c>
      <c r="D39" t="str">
        <f>VLOOKUP(B39,[1]lineas!$A$2:$C$50,2,FALSE)</f>
        <v>Linea_3</v>
      </c>
      <c r="E39" t="str">
        <f t="shared" si="0"/>
        <v>SI</v>
      </c>
      <c r="F39" t="s">
        <v>47</v>
      </c>
    </row>
    <row r="40" spans="1:6" x14ac:dyDescent="0.25">
      <c r="A40" t="s">
        <v>5</v>
      </c>
      <c r="B40" t="s">
        <v>44</v>
      </c>
      <c r="C40" t="str">
        <f>VLOOKUP(A40,[1]lineas!$A$2:$C$50,2,FALSE)</f>
        <v>Linea_1</v>
      </c>
      <c r="D40" t="str">
        <f>VLOOKUP(B40,[1]lineas!$A$2:$C$50,2,FALSE)</f>
        <v>Linea_3</v>
      </c>
      <c r="E40" t="str">
        <f t="shared" si="0"/>
        <v>SI</v>
      </c>
      <c r="F40" t="s">
        <v>47</v>
      </c>
    </row>
    <row r="41" spans="1:6" x14ac:dyDescent="0.25">
      <c r="A41" t="s">
        <v>5</v>
      </c>
      <c r="B41" t="s">
        <v>45</v>
      </c>
      <c r="C41" t="str">
        <f>VLOOKUP(A41,[1]lineas!$A$2:$C$50,2,FALSE)</f>
        <v>Linea_1</v>
      </c>
      <c r="D41" t="str">
        <f>VLOOKUP(B41,[1]lineas!$A$2:$C$50,2,FALSE)</f>
        <v>Linea_3</v>
      </c>
      <c r="E41" t="str">
        <f t="shared" si="0"/>
        <v>SI</v>
      </c>
      <c r="F41" t="s">
        <v>47</v>
      </c>
    </row>
    <row r="42" spans="1:6" x14ac:dyDescent="0.25">
      <c r="A42" t="s">
        <v>5</v>
      </c>
      <c r="B42" t="s">
        <v>46</v>
      </c>
      <c r="C42" t="str">
        <f>VLOOKUP(A42,[1]lineas!$A$2:$C$50,2,FALSE)</f>
        <v>Linea_1</v>
      </c>
      <c r="D42" t="str">
        <f>VLOOKUP(B42,[1]lineas!$A$2:$C$50,2,FALSE)</f>
        <v>Linea_3</v>
      </c>
      <c r="E42" t="str">
        <f t="shared" si="0"/>
        <v>SI</v>
      </c>
      <c r="F42" t="s">
        <v>47</v>
      </c>
    </row>
    <row r="43" spans="1:6" x14ac:dyDescent="0.25">
      <c r="A43" t="s">
        <v>5</v>
      </c>
      <c r="B43" t="s">
        <v>47</v>
      </c>
      <c r="C43" t="str">
        <f>VLOOKUP(A43,[1]lineas!$A$2:$C$50,2,FALSE)</f>
        <v>Linea_1</v>
      </c>
      <c r="D43" t="str">
        <f>VLOOKUP(B43,[1]lineas!$A$2:$C$50,2,FALSE)</f>
        <v>Linea_3</v>
      </c>
      <c r="E43" t="str">
        <f t="shared" si="0"/>
        <v>SI</v>
      </c>
      <c r="F43" t="s">
        <v>47</v>
      </c>
    </row>
    <row r="44" spans="1:6" x14ac:dyDescent="0.25">
      <c r="A44" t="s">
        <v>5</v>
      </c>
      <c r="B44" t="s">
        <v>48</v>
      </c>
      <c r="C44" t="str">
        <f>VLOOKUP(A44,[1]lineas!$A$2:$C$50,2,FALSE)</f>
        <v>Linea_1</v>
      </c>
      <c r="D44" t="str">
        <f>VLOOKUP(B44,[1]lineas!$A$2:$C$50,2,FALSE)</f>
        <v>Linea_4</v>
      </c>
      <c r="E44" t="str">
        <f t="shared" si="0"/>
        <v>SI</v>
      </c>
      <c r="F44" t="s">
        <v>48</v>
      </c>
    </row>
    <row r="45" spans="1:6" x14ac:dyDescent="0.25">
      <c r="A45" t="s">
        <v>5</v>
      </c>
      <c r="B45" t="s">
        <v>49</v>
      </c>
      <c r="C45" t="str">
        <f>VLOOKUP(A45,[1]lineas!$A$2:$C$50,2,FALSE)</f>
        <v>Linea_1</v>
      </c>
      <c r="D45" t="str">
        <f>VLOOKUP(B45,[1]lineas!$A$2:$C$50,2,FALSE)</f>
        <v>Linea_4</v>
      </c>
      <c r="E45" t="str">
        <f t="shared" si="0"/>
        <v>SI</v>
      </c>
      <c r="F45" t="s">
        <v>27</v>
      </c>
    </row>
    <row r="46" spans="1:6" x14ac:dyDescent="0.25">
      <c r="A46" t="s">
        <v>5</v>
      </c>
      <c r="B46" t="s">
        <v>50</v>
      </c>
      <c r="C46" t="str">
        <f>VLOOKUP(A46,[1]lineas!$A$2:$C$50,2,FALSE)</f>
        <v>Linea_1</v>
      </c>
      <c r="D46" t="str">
        <f>VLOOKUP(B46,[1]lineas!$A$2:$C$50,2,FALSE)</f>
        <v>Linea_4</v>
      </c>
      <c r="E46" t="str">
        <f t="shared" si="0"/>
        <v>SI</v>
      </c>
      <c r="F46" t="s">
        <v>27</v>
      </c>
    </row>
    <row r="47" spans="1:6" x14ac:dyDescent="0.25">
      <c r="A47" t="s">
        <v>5</v>
      </c>
      <c r="B47" t="s">
        <v>51</v>
      </c>
      <c r="C47" t="str">
        <f>VLOOKUP(A47,[1]lineas!$A$2:$C$50,2,FALSE)</f>
        <v>Linea_1</v>
      </c>
      <c r="D47" t="str">
        <f>VLOOKUP(B47,[1]lineas!$A$2:$C$50,2,FALSE)</f>
        <v>Linea_4</v>
      </c>
      <c r="E47" t="str">
        <f t="shared" si="0"/>
        <v>SI</v>
      </c>
      <c r="F47" t="s">
        <v>27</v>
      </c>
    </row>
    <row r="48" spans="1:6" x14ac:dyDescent="0.25">
      <c r="A48" t="s">
        <v>5</v>
      </c>
      <c r="B48" t="s">
        <v>52</v>
      </c>
      <c r="C48" t="str">
        <f>VLOOKUP(A48,[1]lineas!$A$2:$C$50,2,FALSE)</f>
        <v>Linea_1</v>
      </c>
      <c r="D48" t="str">
        <f>VLOOKUP(B48,[1]lineas!$A$2:$C$50,2,FALSE)</f>
        <v>Linea_4</v>
      </c>
      <c r="E48" t="str">
        <f t="shared" si="0"/>
        <v>SI</v>
      </c>
      <c r="F48" t="s">
        <v>27</v>
      </c>
    </row>
    <row r="49" spans="1:6" x14ac:dyDescent="0.25">
      <c r="A49" t="s">
        <v>5</v>
      </c>
      <c r="B49" t="s">
        <v>53</v>
      </c>
      <c r="C49" t="str">
        <f>VLOOKUP(A49,[1]lineas!$A$2:$C$50,2,FALSE)</f>
        <v>Linea_1</v>
      </c>
      <c r="D49" t="str">
        <f>VLOOKUP(B49,[1]lineas!$A$2:$C$50,2,FALSE)</f>
        <v>Metro_Los_Teques</v>
      </c>
      <c r="E49" t="str">
        <f t="shared" si="0"/>
        <v>SI</v>
      </c>
      <c r="F49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ADEF7-64DB-46F8-AD58-68D4B3DDE887}">
  <dimension ref="A1:N59"/>
  <sheetViews>
    <sheetView workbookViewId="0">
      <selection activeCell="B2" sqref="B2:B23"/>
    </sheetView>
  </sheetViews>
  <sheetFormatPr baseColWidth="10" defaultRowHeight="15" x14ac:dyDescent="0.25"/>
  <cols>
    <col min="5" max="5" width="13" bestFit="1" customWidth="1"/>
    <col min="13" max="13" width="14.42578125" bestFit="1" customWidth="1"/>
  </cols>
  <sheetData>
    <row r="1" spans="1:14" x14ac:dyDescent="0.25">
      <c r="B1" t="s">
        <v>55</v>
      </c>
      <c r="C1" t="s">
        <v>64</v>
      </c>
      <c r="D1" t="s">
        <v>56</v>
      </c>
      <c r="E1" t="s">
        <v>57</v>
      </c>
      <c r="H1" t="s">
        <v>65</v>
      </c>
      <c r="K1" t="s">
        <v>66</v>
      </c>
      <c r="M1" t="s">
        <v>67</v>
      </c>
      <c r="N1" t="s">
        <v>56</v>
      </c>
    </row>
    <row r="2" spans="1:14" x14ac:dyDescent="0.25">
      <c r="A2">
        <v>1</v>
      </c>
      <c r="B2" t="s">
        <v>5</v>
      </c>
      <c r="C2">
        <v>1</v>
      </c>
      <c r="D2" t="s">
        <v>58</v>
      </c>
      <c r="H2">
        <v>1</v>
      </c>
      <c r="I2" t="s">
        <v>5</v>
      </c>
      <c r="J2">
        <v>2</v>
      </c>
      <c r="K2" t="s">
        <v>6</v>
      </c>
      <c r="M2">
        <f>J2-H2</f>
        <v>1</v>
      </c>
      <c r="N2" t="s">
        <v>58</v>
      </c>
    </row>
    <row r="3" spans="1:14" x14ac:dyDescent="0.25">
      <c r="A3">
        <v>2</v>
      </c>
      <c r="B3" t="s">
        <v>6</v>
      </c>
      <c r="C3">
        <v>2</v>
      </c>
      <c r="D3" t="s">
        <v>58</v>
      </c>
      <c r="H3">
        <v>1</v>
      </c>
      <c r="I3" t="s">
        <v>5</v>
      </c>
      <c r="J3">
        <v>3</v>
      </c>
      <c r="K3" t="s">
        <v>7</v>
      </c>
      <c r="M3">
        <f t="shared" ref="M3:M22" si="0">J3-H3</f>
        <v>2</v>
      </c>
      <c r="N3" t="s">
        <v>58</v>
      </c>
    </row>
    <row r="4" spans="1:14" x14ac:dyDescent="0.25">
      <c r="A4">
        <v>3</v>
      </c>
      <c r="B4" t="s">
        <v>7</v>
      </c>
      <c r="C4">
        <v>3</v>
      </c>
      <c r="D4" t="s">
        <v>58</v>
      </c>
      <c r="H4">
        <v>1</v>
      </c>
      <c r="I4" t="s">
        <v>5</v>
      </c>
      <c r="J4">
        <v>4</v>
      </c>
      <c r="K4" t="s">
        <v>8</v>
      </c>
      <c r="M4">
        <f t="shared" si="0"/>
        <v>3</v>
      </c>
      <c r="N4" t="s">
        <v>58</v>
      </c>
    </row>
    <row r="5" spans="1:14" x14ac:dyDescent="0.25">
      <c r="A5">
        <v>4</v>
      </c>
      <c r="B5" t="s">
        <v>8</v>
      </c>
      <c r="C5">
        <v>4</v>
      </c>
      <c r="D5" t="s">
        <v>58</v>
      </c>
      <c r="H5">
        <v>1</v>
      </c>
      <c r="I5" t="s">
        <v>5</v>
      </c>
      <c r="J5">
        <v>5</v>
      </c>
      <c r="K5" t="s">
        <v>9</v>
      </c>
      <c r="M5">
        <f t="shared" si="0"/>
        <v>4</v>
      </c>
      <c r="N5" t="s">
        <v>58</v>
      </c>
    </row>
    <row r="6" spans="1:14" x14ac:dyDescent="0.25">
      <c r="A6">
        <v>5</v>
      </c>
      <c r="B6" t="s">
        <v>9</v>
      </c>
      <c r="C6">
        <v>5</v>
      </c>
      <c r="D6" t="s">
        <v>58</v>
      </c>
      <c r="H6">
        <v>1</v>
      </c>
      <c r="I6" t="s">
        <v>5</v>
      </c>
      <c r="J6">
        <v>6</v>
      </c>
      <c r="K6" t="s">
        <v>10</v>
      </c>
      <c r="M6">
        <f t="shared" si="0"/>
        <v>5</v>
      </c>
      <c r="N6" t="s">
        <v>58</v>
      </c>
    </row>
    <row r="7" spans="1:14" x14ac:dyDescent="0.25">
      <c r="A7">
        <v>6</v>
      </c>
      <c r="B7" t="s">
        <v>10</v>
      </c>
      <c r="C7">
        <v>6</v>
      </c>
      <c r="D7" t="s">
        <v>58</v>
      </c>
      <c r="H7">
        <v>1</v>
      </c>
      <c r="I7" t="s">
        <v>5</v>
      </c>
      <c r="J7">
        <v>7</v>
      </c>
      <c r="K7" t="s">
        <v>11</v>
      </c>
      <c r="L7" t="s">
        <v>59</v>
      </c>
      <c r="M7">
        <f t="shared" si="0"/>
        <v>6</v>
      </c>
      <c r="N7" t="s">
        <v>58</v>
      </c>
    </row>
    <row r="8" spans="1:14" x14ac:dyDescent="0.25">
      <c r="A8">
        <v>7</v>
      </c>
      <c r="B8" t="s">
        <v>11</v>
      </c>
      <c r="C8">
        <v>7</v>
      </c>
      <c r="D8" t="s">
        <v>58</v>
      </c>
      <c r="E8" t="s">
        <v>59</v>
      </c>
      <c r="H8">
        <v>1</v>
      </c>
      <c r="I8" t="s">
        <v>5</v>
      </c>
      <c r="J8">
        <v>8</v>
      </c>
      <c r="K8" t="s">
        <v>12</v>
      </c>
      <c r="M8">
        <f t="shared" si="0"/>
        <v>7</v>
      </c>
      <c r="N8" t="s">
        <v>58</v>
      </c>
    </row>
    <row r="9" spans="1:14" x14ac:dyDescent="0.25">
      <c r="A9">
        <v>8</v>
      </c>
      <c r="B9" t="s">
        <v>12</v>
      </c>
      <c r="C9">
        <v>8</v>
      </c>
      <c r="D9" t="s">
        <v>58</v>
      </c>
      <c r="H9">
        <v>1</v>
      </c>
      <c r="I9" t="s">
        <v>5</v>
      </c>
      <c r="J9">
        <v>9</v>
      </c>
      <c r="K9" t="s">
        <v>13</v>
      </c>
      <c r="M9">
        <f t="shared" si="0"/>
        <v>8</v>
      </c>
      <c r="N9" t="s">
        <v>58</v>
      </c>
    </row>
    <row r="10" spans="1:14" x14ac:dyDescent="0.25">
      <c r="A10">
        <v>9</v>
      </c>
      <c r="B10" t="s">
        <v>13</v>
      </c>
      <c r="C10">
        <v>9</v>
      </c>
      <c r="D10" t="s">
        <v>58</v>
      </c>
      <c r="H10">
        <v>1</v>
      </c>
      <c r="I10" t="s">
        <v>5</v>
      </c>
      <c r="J10">
        <v>10</v>
      </c>
      <c r="K10" t="s">
        <v>14</v>
      </c>
      <c r="M10">
        <f t="shared" si="0"/>
        <v>9</v>
      </c>
      <c r="N10" t="s">
        <v>58</v>
      </c>
    </row>
    <row r="11" spans="1:14" x14ac:dyDescent="0.25">
      <c r="A11">
        <v>10</v>
      </c>
      <c r="B11" t="s">
        <v>14</v>
      </c>
      <c r="C11">
        <v>10</v>
      </c>
      <c r="D11" t="s">
        <v>58</v>
      </c>
      <c r="H11">
        <v>1</v>
      </c>
      <c r="I11" t="s">
        <v>5</v>
      </c>
      <c r="J11">
        <v>11</v>
      </c>
      <c r="K11" t="s">
        <v>15</v>
      </c>
      <c r="M11">
        <f t="shared" si="0"/>
        <v>10</v>
      </c>
      <c r="N11" t="s">
        <v>58</v>
      </c>
    </row>
    <row r="12" spans="1:14" x14ac:dyDescent="0.25">
      <c r="A12">
        <v>11</v>
      </c>
      <c r="B12" t="s">
        <v>15</v>
      </c>
      <c r="C12">
        <v>11</v>
      </c>
      <c r="D12" t="s">
        <v>58</v>
      </c>
      <c r="H12">
        <v>1</v>
      </c>
      <c r="I12" t="s">
        <v>5</v>
      </c>
      <c r="J12">
        <v>12</v>
      </c>
      <c r="K12" t="s">
        <v>16</v>
      </c>
      <c r="L12" t="s">
        <v>59</v>
      </c>
      <c r="M12">
        <f t="shared" si="0"/>
        <v>11</v>
      </c>
      <c r="N12" t="s">
        <v>58</v>
      </c>
    </row>
    <row r="13" spans="1:14" x14ac:dyDescent="0.25">
      <c r="A13">
        <v>12</v>
      </c>
      <c r="B13" t="s">
        <v>16</v>
      </c>
      <c r="C13">
        <v>12</v>
      </c>
      <c r="D13" t="s">
        <v>58</v>
      </c>
      <c r="E13" t="s">
        <v>59</v>
      </c>
      <c r="H13">
        <v>1</v>
      </c>
      <c r="I13" t="s">
        <v>5</v>
      </c>
      <c r="J13">
        <v>13</v>
      </c>
      <c r="K13" t="s">
        <v>17</v>
      </c>
      <c r="M13">
        <f t="shared" si="0"/>
        <v>12</v>
      </c>
      <c r="N13" t="s">
        <v>58</v>
      </c>
    </row>
    <row r="14" spans="1:14" x14ac:dyDescent="0.25">
      <c r="A14">
        <v>13</v>
      </c>
      <c r="B14" t="s">
        <v>17</v>
      </c>
      <c r="C14">
        <v>13</v>
      </c>
      <c r="D14" t="s">
        <v>58</v>
      </c>
      <c r="H14">
        <v>1</v>
      </c>
      <c r="I14" t="s">
        <v>5</v>
      </c>
      <c r="J14">
        <v>14</v>
      </c>
      <c r="K14" t="s">
        <v>18</v>
      </c>
      <c r="M14">
        <f t="shared" si="0"/>
        <v>13</v>
      </c>
      <c r="N14" t="s">
        <v>58</v>
      </c>
    </row>
    <row r="15" spans="1:14" x14ac:dyDescent="0.25">
      <c r="A15">
        <v>14</v>
      </c>
      <c r="B15" t="s">
        <v>18</v>
      </c>
      <c r="C15">
        <v>14</v>
      </c>
      <c r="D15" t="s">
        <v>58</v>
      </c>
      <c r="H15">
        <v>1</v>
      </c>
      <c r="I15" t="s">
        <v>5</v>
      </c>
      <c r="J15">
        <v>15</v>
      </c>
      <c r="K15" t="s">
        <v>19</v>
      </c>
      <c r="M15">
        <f t="shared" si="0"/>
        <v>14</v>
      </c>
      <c r="N15" t="s">
        <v>58</v>
      </c>
    </row>
    <row r="16" spans="1:14" x14ac:dyDescent="0.25">
      <c r="A16">
        <v>15</v>
      </c>
      <c r="B16" t="s">
        <v>19</v>
      </c>
      <c r="C16">
        <v>15</v>
      </c>
      <c r="D16" t="s">
        <v>58</v>
      </c>
      <c r="H16">
        <v>1</v>
      </c>
      <c r="I16" t="s">
        <v>5</v>
      </c>
      <c r="J16">
        <v>16</v>
      </c>
      <c r="K16" t="s">
        <v>20</v>
      </c>
      <c r="M16">
        <f t="shared" si="0"/>
        <v>15</v>
      </c>
      <c r="N16" t="s">
        <v>58</v>
      </c>
    </row>
    <row r="17" spans="1:14" x14ac:dyDescent="0.25">
      <c r="A17">
        <v>16</v>
      </c>
      <c r="B17" t="s">
        <v>20</v>
      </c>
      <c r="C17">
        <v>16</v>
      </c>
      <c r="D17" t="s">
        <v>58</v>
      </c>
      <c r="H17">
        <v>1</v>
      </c>
      <c r="I17" t="s">
        <v>5</v>
      </c>
      <c r="J17">
        <v>17</v>
      </c>
      <c r="K17" t="s">
        <v>21</v>
      </c>
      <c r="M17">
        <f t="shared" si="0"/>
        <v>16</v>
      </c>
      <c r="N17" t="s">
        <v>58</v>
      </c>
    </row>
    <row r="18" spans="1:14" x14ac:dyDescent="0.25">
      <c r="A18">
        <v>17</v>
      </c>
      <c r="B18" t="s">
        <v>21</v>
      </c>
      <c r="C18">
        <v>17</v>
      </c>
      <c r="D18" t="s">
        <v>58</v>
      </c>
      <c r="H18">
        <v>1</v>
      </c>
      <c r="I18" t="s">
        <v>5</v>
      </c>
      <c r="J18">
        <v>18</v>
      </c>
      <c r="K18" t="s">
        <v>22</v>
      </c>
      <c r="M18">
        <f t="shared" si="0"/>
        <v>17</v>
      </c>
      <c r="N18" t="s">
        <v>58</v>
      </c>
    </row>
    <row r="19" spans="1:14" x14ac:dyDescent="0.25">
      <c r="A19">
        <v>18</v>
      </c>
      <c r="B19" t="s">
        <v>22</v>
      </c>
      <c r="C19">
        <v>18</v>
      </c>
      <c r="D19" t="s">
        <v>58</v>
      </c>
      <c r="H19">
        <v>1</v>
      </c>
      <c r="I19" t="s">
        <v>5</v>
      </c>
      <c r="J19">
        <v>19</v>
      </c>
      <c r="K19" t="s">
        <v>23</v>
      </c>
      <c r="M19">
        <f t="shared" si="0"/>
        <v>18</v>
      </c>
      <c r="N19" t="s">
        <v>58</v>
      </c>
    </row>
    <row r="20" spans="1:14" x14ac:dyDescent="0.25">
      <c r="A20">
        <v>19</v>
      </c>
      <c r="B20" t="s">
        <v>23</v>
      </c>
      <c r="C20">
        <v>19</v>
      </c>
      <c r="D20" t="s">
        <v>58</v>
      </c>
      <c r="H20">
        <v>1</v>
      </c>
      <c r="I20" t="s">
        <v>5</v>
      </c>
      <c r="J20">
        <v>20</v>
      </c>
      <c r="K20" t="s">
        <v>24</v>
      </c>
      <c r="M20">
        <f t="shared" si="0"/>
        <v>19</v>
      </c>
      <c r="N20" t="s">
        <v>58</v>
      </c>
    </row>
    <row r="21" spans="1:14" x14ac:dyDescent="0.25">
      <c r="A21">
        <v>20</v>
      </c>
      <c r="B21" t="s">
        <v>24</v>
      </c>
      <c r="C21">
        <v>20</v>
      </c>
      <c r="D21" t="s">
        <v>58</v>
      </c>
      <c r="H21">
        <v>1</v>
      </c>
      <c r="I21" t="s">
        <v>5</v>
      </c>
      <c r="J21">
        <v>21</v>
      </c>
      <c r="K21" t="s">
        <v>25</v>
      </c>
      <c r="M21">
        <f t="shared" si="0"/>
        <v>20</v>
      </c>
      <c r="N21" t="s">
        <v>58</v>
      </c>
    </row>
    <row r="22" spans="1:14" x14ac:dyDescent="0.25">
      <c r="A22">
        <v>21</v>
      </c>
      <c r="B22" t="s">
        <v>25</v>
      </c>
      <c r="C22">
        <v>21</v>
      </c>
      <c r="D22" t="s">
        <v>58</v>
      </c>
      <c r="H22">
        <v>1</v>
      </c>
      <c r="I22" t="s">
        <v>5</v>
      </c>
      <c r="J22">
        <v>22</v>
      </c>
      <c r="K22" t="s">
        <v>26</v>
      </c>
      <c r="M22">
        <f t="shared" si="0"/>
        <v>21</v>
      </c>
      <c r="N22" t="s">
        <v>58</v>
      </c>
    </row>
    <row r="23" spans="1:14" x14ac:dyDescent="0.25">
      <c r="A23">
        <v>22</v>
      </c>
      <c r="B23" t="s">
        <v>26</v>
      </c>
      <c r="C23">
        <v>22</v>
      </c>
      <c r="D23" t="s">
        <v>58</v>
      </c>
      <c r="J23" s="1"/>
    </row>
    <row r="24" spans="1:14" x14ac:dyDescent="0.25">
      <c r="J24" s="1"/>
    </row>
    <row r="25" spans="1:14" x14ac:dyDescent="0.25">
      <c r="A25" s="1">
        <v>23</v>
      </c>
      <c r="B25" t="s">
        <v>27</v>
      </c>
      <c r="C25" s="1">
        <v>23</v>
      </c>
      <c r="D25" t="s">
        <v>60</v>
      </c>
      <c r="E25" t="s">
        <v>59</v>
      </c>
      <c r="J25" s="1"/>
    </row>
    <row r="26" spans="1:14" x14ac:dyDescent="0.25">
      <c r="A26" s="1">
        <v>24</v>
      </c>
      <c r="B26" t="s">
        <v>28</v>
      </c>
      <c r="C26" s="1">
        <v>24</v>
      </c>
      <c r="D26" t="s">
        <v>60</v>
      </c>
      <c r="J26" s="1"/>
    </row>
    <row r="27" spans="1:14" x14ac:dyDescent="0.25">
      <c r="A27" s="1">
        <v>25</v>
      </c>
      <c r="B27" t="s">
        <v>29</v>
      </c>
      <c r="C27" s="1">
        <v>25</v>
      </c>
      <c r="D27" t="s">
        <v>60</v>
      </c>
      <c r="J27" s="1"/>
    </row>
    <row r="28" spans="1:14" x14ac:dyDescent="0.25">
      <c r="A28" s="1">
        <v>26</v>
      </c>
      <c r="B28" t="s">
        <v>30</v>
      </c>
      <c r="C28" s="1">
        <v>26</v>
      </c>
      <c r="D28" t="s">
        <v>60</v>
      </c>
      <c r="J28" s="1"/>
    </row>
    <row r="29" spans="1:14" x14ac:dyDescent="0.25">
      <c r="A29" s="1">
        <v>27</v>
      </c>
      <c r="B29" t="s">
        <v>31</v>
      </c>
      <c r="C29" s="1">
        <v>27</v>
      </c>
      <c r="D29" t="s">
        <v>60</v>
      </c>
      <c r="E29" t="s">
        <v>59</v>
      </c>
      <c r="J29" s="1"/>
    </row>
    <row r="30" spans="1:14" x14ac:dyDescent="0.25">
      <c r="A30" s="1">
        <v>28</v>
      </c>
      <c r="B30" t="s">
        <v>32</v>
      </c>
      <c r="C30" s="1">
        <v>28</v>
      </c>
      <c r="D30" t="s">
        <v>60</v>
      </c>
      <c r="J30" s="1"/>
    </row>
    <row r="31" spans="1:14" x14ac:dyDescent="0.25">
      <c r="A31" s="1">
        <v>29</v>
      </c>
      <c r="B31" t="s">
        <v>33</v>
      </c>
      <c r="C31" s="1">
        <v>29</v>
      </c>
      <c r="D31" t="s">
        <v>60</v>
      </c>
      <c r="J31" s="1"/>
    </row>
    <row r="32" spans="1:14" x14ac:dyDescent="0.25">
      <c r="A32" s="1">
        <v>30</v>
      </c>
      <c r="B32" t="s">
        <v>34</v>
      </c>
      <c r="C32" s="1">
        <v>30</v>
      </c>
      <c r="D32" t="s">
        <v>60</v>
      </c>
      <c r="J32" s="1"/>
    </row>
    <row r="33" spans="1:10" x14ac:dyDescent="0.25">
      <c r="A33" s="1">
        <v>31</v>
      </c>
      <c r="B33" t="s">
        <v>35</v>
      </c>
      <c r="C33" s="1">
        <v>31</v>
      </c>
      <c r="D33" t="s">
        <v>60</v>
      </c>
      <c r="J33" s="1"/>
    </row>
    <row r="34" spans="1:10" x14ac:dyDescent="0.25">
      <c r="A34" s="1">
        <v>32</v>
      </c>
      <c r="B34" t="s">
        <v>36</v>
      </c>
      <c r="C34" s="1">
        <v>32</v>
      </c>
      <c r="D34" t="s">
        <v>60</v>
      </c>
      <c r="J34" s="1"/>
    </row>
    <row r="35" spans="1:10" x14ac:dyDescent="0.25">
      <c r="A35" s="1">
        <v>33</v>
      </c>
      <c r="B35" t="s">
        <v>37</v>
      </c>
      <c r="C35" s="1">
        <v>33</v>
      </c>
      <c r="D35" t="s">
        <v>60</v>
      </c>
      <c r="J35" s="1"/>
    </row>
    <row r="36" spans="1:10" x14ac:dyDescent="0.25">
      <c r="A36" s="1">
        <v>34</v>
      </c>
      <c r="B36" t="s">
        <v>38</v>
      </c>
      <c r="C36" s="1">
        <v>34</v>
      </c>
      <c r="D36" t="s">
        <v>60</v>
      </c>
      <c r="E36" t="s">
        <v>59</v>
      </c>
      <c r="J36" s="1"/>
    </row>
    <row r="37" spans="1:10" x14ac:dyDescent="0.25">
      <c r="A37" s="1">
        <v>35</v>
      </c>
      <c r="B37" t="s">
        <v>39</v>
      </c>
      <c r="C37" s="1">
        <v>35</v>
      </c>
      <c r="D37" t="s">
        <v>60</v>
      </c>
      <c r="E37" t="s">
        <v>59</v>
      </c>
    </row>
    <row r="38" spans="1:10" x14ac:dyDescent="0.25">
      <c r="E38" t="s">
        <v>59</v>
      </c>
    </row>
    <row r="46" spans="1:10" x14ac:dyDescent="0.25">
      <c r="A46" s="2">
        <v>44</v>
      </c>
      <c r="B46" t="s">
        <v>48</v>
      </c>
      <c r="C46" s="2">
        <v>44</v>
      </c>
      <c r="D46" t="s">
        <v>62</v>
      </c>
    </row>
    <row r="47" spans="1:10" x14ac:dyDescent="0.25">
      <c r="A47" s="2">
        <v>45</v>
      </c>
      <c r="B47" t="s">
        <v>49</v>
      </c>
      <c r="C47" s="2">
        <v>45</v>
      </c>
      <c r="D47" t="s">
        <v>62</v>
      </c>
    </row>
    <row r="48" spans="1:10" x14ac:dyDescent="0.25">
      <c r="A48" s="2">
        <v>46</v>
      </c>
      <c r="B48" t="s">
        <v>50</v>
      </c>
      <c r="C48" s="2">
        <v>46</v>
      </c>
      <c r="D48" t="s">
        <v>62</v>
      </c>
    </row>
    <row r="49" spans="1:5" x14ac:dyDescent="0.25">
      <c r="A49" s="2">
        <v>47</v>
      </c>
      <c r="B49" t="s">
        <v>51</v>
      </c>
      <c r="C49" s="2">
        <v>47</v>
      </c>
      <c r="D49" t="s">
        <v>62</v>
      </c>
      <c r="E49" t="s">
        <v>59</v>
      </c>
    </row>
    <row r="50" spans="1:5" x14ac:dyDescent="0.25">
      <c r="A50" s="2">
        <v>48</v>
      </c>
      <c r="B50" t="s">
        <v>52</v>
      </c>
      <c r="C50" s="2">
        <v>48</v>
      </c>
      <c r="D50" t="s">
        <v>62</v>
      </c>
    </row>
    <row r="51" spans="1:5" x14ac:dyDescent="0.25">
      <c r="A51" s="2">
        <v>49</v>
      </c>
      <c r="B51" t="s">
        <v>53</v>
      </c>
      <c r="C51" s="2">
        <v>49</v>
      </c>
      <c r="D51" t="s">
        <v>63</v>
      </c>
    </row>
    <row r="52" spans="1:5" x14ac:dyDescent="0.25">
      <c r="A52" s="2">
        <v>36</v>
      </c>
      <c r="B52" t="s">
        <v>40</v>
      </c>
      <c r="C52" s="2">
        <v>36</v>
      </c>
      <c r="D52" t="s">
        <v>61</v>
      </c>
    </row>
    <row r="53" spans="1:5" x14ac:dyDescent="0.25">
      <c r="A53" s="2">
        <v>37</v>
      </c>
      <c r="B53" t="s">
        <v>41</v>
      </c>
      <c r="C53" s="2">
        <v>37</v>
      </c>
      <c r="D53" t="s">
        <v>61</v>
      </c>
    </row>
    <row r="54" spans="1:5" x14ac:dyDescent="0.25">
      <c r="A54" s="2">
        <v>38</v>
      </c>
      <c r="B54" t="s">
        <v>42</v>
      </c>
      <c r="C54" s="2">
        <v>38</v>
      </c>
      <c r="D54" t="s">
        <v>61</v>
      </c>
    </row>
    <row r="55" spans="1:5" x14ac:dyDescent="0.25">
      <c r="A55" s="2">
        <v>39</v>
      </c>
      <c r="B55" t="s">
        <v>43</v>
      </c>
      <c r="C55" s="2">
        <v>39</v>
      </c>
      <c r="D55" t="s">
        <v>61</v>
      </c>
    </row>
    <row r="56" spans="1:5" x14ac:dyDescent="0.25">
      <c r="A56" s="2">
        <v>40</v>
      </c>
      <c r="B56" t="s">
        <v>44</v>
      </c>
      <c r="C56" s="2">
        <v>40</v>
      </c>
      <c r="D56" t="s">
        <v>61</v>
      </c>
    </row>
    <row r="57" spans="1:5" x14ac:dyDescent="0.25">
      <c r="A57" s="2">
        <v>41</v>
      </c>
      <c r="B57" t="s">
        <v>45</v>
      </c>
      <c r="C57" s="2">
        <v>41</v>
      </c>
      <c r="D57" t="s">
        <v>61</v>
      </c>
    </row>
    <row r="58" spans="1:5" x14ac:dyDescent="0.25">
      <c r="A58" s="2">
        <v>42</v>
      </c>
      <c r="B58" t="s">
        <v>46</v>
      </c>
      <c r="C58" s="2">
        <v>42</v>
      </c>
      <c r="D58" t="s">
        <v>61</v>
      </c>
    </row>
    <row r="59" spans="1:5" x14ac:dyDescent="0.25">
      <c r="A59" s="2">
        <v>43</v>
      </c>
      <c r="B59" t="s">
        <v>47</v>
      </c>
      <c r="C59" s="2">
        <v>43</v>
      </c>
      <c r="D59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143F3-1789-40D5-8F4B-2F6CA4563BFB}">
  <dimension ref="B1:X23"/>
  <sheetViews>
    <sheetView workbookViewId="0">
      <selection activeCell="F4" sqref="F4"/>
    </sheetView>
  </sheetViews>
  <sheetFormatPr baseColWidth="10" defaultRowHeight="15" x14ac:dyDescent="0.25"/>
  <sheetData>
    <row r="1" spans="2:24" x14ac:dyDescent="0.25"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16</v>
      </c>
      <c r="O1" t="s">
        <v>17</v>
      </c>
      <c r="P1" t="s">
        <v>18</v>
      </c>
      <c r="Q1" t="s">
        <v>19</v>
      </c>
      <c r="R1" t="s">
        <v>20</v>
      </c>
      <c r="S1" t="s">
        <v>21</v>
      </c>
      <c r="T1" t="s">
        <v>22</v>
      </c>
      <c r="U1" t="s">
        <v>23</v>
      </c>
      <c r="V1" t="s">
        <v>24</v>
      </c>
      <c r="W1" t="s">
        <v>25</v>
      </c>
      <c r="X1" t="s">
        <v>26</v>
      </c>
    </row>
    <row r="2" spans="2:24" x14ac:dyDescent="0.25">
      <c r="B2" t="s">
        <v>5</v>
      </c>
      <c r="C2" t="s">
        <v>68</v>
      </c>
      <c r="D2">
        <v>1</v>
      </c>
      <c r="E2">
        <v>2</v>
      </c>
      <c r="F2">
        <v>3</v>
      </c>
      <c r="G2">
        <v>4</v>
      </c>
      <c r="H2">
        <v>5</v>
      </c>
      <c r="I2">
        <v>6</v>
      </c>
      <c r="J2">
        <v>7</v>
      </c>
      <c r="K2">
        <v>8</v>
      </c>
      <c r="L2">
        <v>9</v>
      </c>
      <c r="M2">
        <v>10</v>
      </c>
      <c r="N2">
        <v>11</v>
      </c>
      <c r="O2">
        <v>12</v>
      </c>
      <c r="P2">
        <v>13</v>
      </c>
      <c r="Q2">
        <v>14</v>
      </c>
      <c r="R2">
        <v>15</v>
      </c>
      <c r="S2">
        <v>16</v>
      </c>
      <c r="T2">
        <v>17</v>
      </c>
      <c r="U2">
        <v>18</v>
      </c>
      <c r="V2">
        <v>19</v>
      </c>
      <c r="W2">
        <v>20</v>
      </c>
      <c r="X2">
        <v>21</v>
      </c>
    </row>
    <row r="3" spans="2:24" x14ac:dyDescent="0.25">
      <c r="B3" t="s">
        <v>6</v>
      </c>
      <c r="C3">
        <v>1</v>
      </c>
      <c r="D3" t="s">
        <v>68</v>
      </c>
    </row>
    <row r="4" spans="2:24" x14ac:dyDescent="0.25">
      <c r="B4" t="s">
        <v>7</v>
      </c>
      <c r="C4">
        <v>1</v>
      </c>
      <c r="E4" t="s">
        <v>68</v>
      </c>
    </row>
    <row r="5" spans="2:24" x14ac:dyDescent="0.25">
      <c r="B5" t="s">
        <v>8</v>
      </c>
      <c r="C5">
        <v>1</v>
      </c>
      <c r="F5" t="s">
        <v>68</v>
      </c>
    </row>
    <row r="6" spans="2:24" x14ac:dyDescent="0.25">
      <c r="B6" t="s">
        <v>9</v>
      </c>
      <c r="G6" t="s">
        <v>68</v>
      </c>
    </row>
    <row r="7" spans="2:24" x14ac:dyDescent="0.25">
      <c r="B7" t="s">
        <v>10</v>
      </c>
      <c r="H7" t="s">
        <v>68</v>
      </c>
    </row>
    <row r="8" spans="2:24" x14ac:dyDescent="0.25">
      <c r="B8" t="s">
        <v>11</v>
      </c>
      <c r="I8" t="s">
        <v>68</v>
      </c>
    </row>
    <row r="9" spans="2:24" x14ac:dyDescent="0.25">
      <c r="B9" t="s">
        <v>12</v>
      </c>
      <c r="J9" t="s">
        <v>68</v>
      </c>
    </row>
    <row r="10" spans="2:24" x14ac:dyDescent="0.25">
      <c r="B10" t="s">
        <v>13</v>
      </c>
      <c r="K10" t="s">
        <v>68</v>
      </c>
    </row>
    <row r="11" spans="2:24" x14ac:dyDescent="0.25">
      <c r="B11" t="s">
        <v>14</v>
      </c>
      <c r="L11" t="s">
        <v>68</v>
      </c>
    </row>
    <row r="12" spans="2:24" x14ac:dyDescent="0.25">
      <c r="B12" t="s">
        <v>15</v>
      </c>
      <c r="M12" t="s">
        <v>68</v>
      </c>
    </row>
    <row r="13" spans="2:24" x14ac:dyDescent="0.25">
      <c r="B13" t="s">
        <v>16</v>
      </c>
      <c r="N13" t="s">
        <v>68</v>
      </c>
    </row>
    <row r="14" spans="2:24" x14ac:dyDescent="0.25">
      <c r="B14" t="s">
        <v>17</v>
      </c>
      <c r="O14" t="s">
        <v>68</v>
      </c>
    </row>
    <row r="15" spans="2:24" x14ac:dyDescent="0.25">
      <c r="B15" t="s">
        <v>18</v>
      </c>
      <c r="P15" t="s">
        <v>68</v>
      </c>
    </row>
    <row r="16" spans="2:24" x14ac:dyDescent="0.25">
      <c r="B16" t="s">
        <v>19</v>
      </c>
      <c r="Q16" t="s">
        <v>68</v>
      </c>
    </row>
    <row r="17" spans="2:24" x14ac:dyDescent="0.25">
      <c r="B17" t="s">
        <v>20</v>
      </c>
      <c r="R17" t="s">
        <v>68</v>
      </c>
    </row>
    <row r="18" spans="2:24" x14ac:dyDescent="0.25">
      <c r="B18" t="s">
        <v>21</v>
      </c>
      <c r="S18" t="s">
        <v>68</v>
      </c>
    </row>
    <row r="19" spans="2:24" x14ac:dyDescent="0.25">
      <c r="B19" t="s">
        <v>22</v>
      </c>
      <c r="T19" t="s">
        <v>68</v>
      </c>
    </row>
    <row r="20" spans="2:24" x14ac:dyDescent="0.25">
      <c r="B20" t="s">
        <v>23</v>
      </c>
      <c r="U20" t="s">
        <v>68</v>
      </c>
    </row>
    <row r="21" spans="2:24" x14ac:dyDescent="0.25">
      <c r="B21" t="s">
        <v>24</v>
      </c>
      <c r="V21" t="s">
        <v>68</v>
      </c>
    </row>
    <row r="22" spans="2:24" x14ac:dyDescent="0.25">
      <c r="B22" t="s">
        <v>25</v>
      </c>
      <c r="W22" t="s">
        <v>68</v>
      </c>
    </row>
    <row r="23" spans="2:24" x14ac:dyDescent="0.25">
      <c r="B23" t="s">
        <v>26</v>
      </c>
      <c r="X23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E58F6-0025-4CBF-A5D3-A8E86FE879CF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Hoja3</vt:lpstr>
      <vt:lpstr>Hoja4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Jesus Rafael Vasquez Chuecos</dc:creator>
  <cp:lastModifiedBy>Jesus Rafael Vasquez Chuecos</cp:lastModifiedBy>
  <dcterms:created xsi:type="dcterms:W3CDTF">2022-08-11T23:12:05Z</dcterms:created>
  <dcterms:modified xsi:type="dcterms:W3CDTF">2022-08-16T01:36:57Z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8e6ddc06324d4bee8155ec56e3cc9931</vt:lpwstr>
  </property>
</Properties>
</file>