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nkubiy_bla\Downloads\"/>
    </mc:Choice>
  </mc:AlternateContent>
  <xr:revisionPtr revIDLastSave="0" documentId="8_{B0957FD8-E046-4F6F-B20A-C6C54C55B02E}" xr6:coauthVersionLast="47" xr6:coauthVersionMax="47" xr10:uidLastSave="{00000000-0000-0000-0000-000000000000}"/>
  <bookViews>
    <workbookView xWindow="-110" yWindow="-110" windowWidth="19420" windowHeight="10300" xr2:uid="{00000000-000D-0000-FFFF-FFFF00000000}"/>
  </bookViews>
  <sheets>
    <sheet name="Metro_Caracas_0" sheetId="2" r:id="rId1"/>
    <sheet name="Hoja1" sheetId="3" r:id="rId2"/>
  </sheets>
  <definedNames>
    <definedName name="_xlnm._FilterDatabase" localSheetId="0" hidden="1">Metro_Caracas_0!$A$1:$AT$112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3" l="1"/>
  <c r="C3" i="3"/>
  <c r="C4" i="3"/>
  <c r="C5" i="3"/>
  <c r="C6" i="3"/>
  <c r="C2" i="3"/>
  <c r="B3" i="3"/>
  <c r="B4" i="3"/>
  <c r="B5" i="3"/>
  <c r="B6" i="3"/>
  <c r="B2" i="3"/>
  <c r="W116" i="2"/>
  <c r="X116" i="2" s="1"/>
  <c r="W115" i="2"/>
  <c r="X115" i="2" s="1"/>
</calcChain>
</file>

<file path=xl/sharedStrings.xml><?xml version="1.0" encoding="utf-8"?>
<sst xmlns="http://schemas.openxmlformats.org/spreadsheetml/2006/main" count="2138" uniqueCount="456">
  <si>
    <t>ObjectID</t>
  </si>
  <si>
    <t>GlobalID</t>
  </si>
  <si>
    <t>Nombre y Apellido:</t>
  </si>
  <si>
    <t>Número de cedula:</t>
  </si>
  <si>
    <t>Número de teléfono:</t>
  </si>
  <si>
    <t>Correo electrónico:</t>
  </si>
  <si>
    <t>Género:</t>
  </si>
  <si>
    <t>Edad:</t>
  </si>
  <si>
    <t>calculate_edad</t>
  </si>
  <si>
    <t>Municipio:</t>
  </si>
  <si>
    <t>Parroquia:</t>
  </si>
  <si>
    <t>Especifique municipio:</t>
  </si>
  <si>
    <t>Especifique parroquia:</t>
  </si>
  <si>
    <t>¿Tiene Alguna discapacidad?</t>
  </si>
  <si>
    <t>Indique discapacidad</t>
  </si>
  <si>
    <t>Especifique</t>
  </si>
  <si>
    <t>¿Cuál es su ingreso mensual en dólares?</t>
  </si>
  <si>
    <t>¿Cuánto de sus ingresos destina mensualmente en transporte púbico?</t>
  </si>
  <si>
    <t>Ocupación:</t>
  </si>
  <si>
    <t>Especifique ocupación:</t>
  </si>
  <si>
    <t>¿Es el metro su opción predilecta de transporte público?</t>
  </si>
  <si>
    <t>¿Por qué?</t>
  </si>
  <si>
    <t>¿Percibe el metro como un medio de transporte seguro?</t>
  </si>
  <si>
    <t>¿Ha sido víctima de algún tipo de violencia, abuso o acoso sexual durante un viaje en metro?</t>
  </si>
  <si>
    <t>¿Tiene automóvil propio?</t>
  </si>
  <si>
    <t>¿Por qué usar metro por encima de automóvil propio?</t>
  </si>
  <si>
    <t>Especifique:</t>
  </si>
  <si>
    <t>Origen frecuente de sus viajes en metro:</t>
  </si>
  <si>
    <t>cal_lin_origen_frecuente</t>
  </si>
  <si>
    <t>Origen:</t>
  </si>
  <si>
    <t>Destino frecuente de sus viajes en metro:</t>
  </si>
  <si>
    <t>cal_lin_destino_frecuente</t>
  </si>
  <si>
    <t>Destino:</t>
  </si>
  <si>
    <t>cal_transferencia</t>
  </si>
  <si>
    <t>note_cal_transferencia</t>
  </si>
  <si>
    <t>¿Qué estación utilizó para el trasbordo?</t>
  </si>
  <si>
    <t>Especifique el trasbordo que toma</t>
  </si>
  <si>
    <t>¿Cuántos viajes en metro realiza usted frecuentemente durante la semana?</t>
  </si>
  <si>
    <t>Comentarios adicionales</t>
  </si>
  <si>
    <t>CreationDate</t>
  </si>
  <si>
    <t>Creator</t>
  </si>
  <si>
    <t>EditDate</t>
  </si>
  <si>
    <t>Editor</t>
  </si>
  <si>
    <t>x</t>
  </si>
  <si>
    <t>y</t>
  </si>
  <si>
    <t xml:space="preserve">Edad (35-44 años) </t>
  </si>
  <si>
    <t>Libertador</t>
  </si>
  <si>
    <t>El Recreo</t>
  </si>
  <si>
    <t>no</t>
  </si>
  <si>
    <t>entre_100_y_250</t>
  </si>
  <si>
    <t>3_porciento</t>
  </si>
  <si>
    <t>Trabajador_Independiente</t>
  </si>
  <si>
    <t>Chacaito</t>
  </si>
  <si>
    <t>Linea_1</t>
  </si>
  <si>
    <t>Capitolio</t>
  </si>
  <si>
    <t>Ciudadania_SinLimites</t>
  </si>
  <si>
    <t>masculino</t>
  </si>
  <si>
    <t>37bdf0b2-7f97-4b52-8f5b-463866242da7</t>
  </si>
  <si>
    <t>Edad (55 o más años)</t>
  </si>
  <si>
    <t>Baruta</t>
  </si>
  <si>
    <t>Las Minas de Baruta</t>
  </si>
  <si>
    <t>mas_250</t>
  </si>
  <si>
    <t>si</t>
  </si>
  <si>
    <t xml:space="preserve">Porque facilita la movilización cuando me desplazo paralelo a su eje </t>
  </si>
  <si>
    <t>Otra_razon_metro</t>
  </si>
  <si>
    <t xml:space="preserve">Curiosidad e investigación </t>
  </si>
  <si>
    <t>Transferencia</t>
  </si>
  <si>
    <t>Ninguno esto es una prueba</t>
  </si>
  <si>
    <t>47e68b0e-4191-44c0-8d64-8f568b45b6cf</t>
  </si>
  <si>
    <t>femenino</t>
  </si>
  <si>
    <t>23 de Enero</t>
  </si>
  <si>
    <t>10_porciento_mas</t>
  </si>
  <si>
    <t>El Calor es infernal y los tiempos de espera en el andén y durante el viaje son extensos en 5 estaciones puedes tardar hasta 1 hora</t>
  </si>
  <si>
    <t>Perez_Bonalde</t>
  </si>
  <si>
    <t>Colegio_de_Ingenieros</t>
  </si>
  <si>
    <t>1de69593-276e-4872-8e6a-f0c92de7dea9</t>
  </si>
  <si>
    <t>Sucre</t>
  </si>
  <si>
    <t>50_o_menos</t>
  </si>
  <si>
    <t>5_porciento</t>
  </si>
  <si>
    <t>Jubilado</t>
  </si>
  <si>
    <t xml:space="preserve">es más seguro con todo sus problemas de operatividad </t>
  </si>
  <si>
    <t>Tráfico</t>
  </si>
  <si>
    <t xml:space="preserve">con todos sus problemas en la operativa es más seguro y confiable que las camionetas </t>
  </si>
  <si>
    <t>25050575-c470-498c-852e-6c28a2215926</t>
  </si>
  <si>
    <t>entre_50_y_100</t>
  </si>
  <si>
    <t xml:space="preserve">Porque ya no tiene la misma eficiencia, calidad, seguridad y rapidez  que lo caracterizaba como uno de los mejores sistemas metros del mundo </t>
  </si>
  <si>
    <t>Agua_Salud</t>
  </si>
  <si>
    <t>La_California</t>
  </si>
  <si>
    <t>Es triste ver el deterioro progresivo que ha sufrido el sistema metro en toda su estructura, tanto en las instalaciones, en los trenes y hasta en los trabajadores.</t>
  </si>
  <si>
    <t>3f5f95e4-223a-46ab-8e76-1146dc493c80</t>
  </si>
  <si>
    <t>Edad (18-24 años)</t>
  </si>
  <si>
    <t>Coche</t>
  </si>
  <si>
    <t>Trabajador_Dependiente</t>
  </si>
  <si>
    <t>Por el precio del mismo</t>
  </si>
  <si>
    <t>La_Rinconada</t>
  </si>
  <si>
    <t>Linea_3</t>
  </si>
  <si>
    <t>Plaza_Venezuela</t>
  </si>
  <si>
    <t>Ciudad_Universitaria</t>
  </si>
  <si>
    <t>El número de viajes varía entre las veces que debo ir al trabajo</t>
  </si>
  <si>
    <t>EL Paraiso</t>
  </si>
  <si>
    <t>7_porciento</t>
  </si>
  <si>
    <t>Artigas</t>
  </si>
  <si>
    <t>Linea_2</t>
  </si>
  <si>
    <t>3ddf5625-7826-45f5-8a9d-b3be9deae0fe</t>
  </si>
  <si>
    <t xml:space="preserve">A pesar de los inconvenientes hoy en día es más rápido </t>
  </si>
  <si>
    <t xml:space="preserve">Mejoras en cuanto a limpieza ,seguridad y no dejar entrar vendedores ambulantes </t>
  </si>
  <si>
    <t>2be08481-63f5-423d-8e78-428c795ff229</t>
  </si>
  <si>
    <t>ama_de_casa</t>
  </si>
  <si>
    <t>Porque presenta muchas fallas</t>
  </si>
  <si>
    <t>Bellas_Artes</t>
  </si>
  <si>
    <t>Deberían hacerle mejoras para el buen uso de los usuarios</t>
  </si>
  <si>
    <t>7ef86253-348b-4a97-844f-903861538a63</t>
  </si>
  <si>
    <t>Caucaguita</t>
  </si>
  <si>
    <t xml:space="preserve">Por lo barato y disponible </t>
  </si>
  <si>
    <t>Petare</t>
  </si>
  <si>
    <t>258c71e0-704b-4dbf-88ac-2b47f589e2e4</t>
  </si>
  <si>
    <t>San Pedro</t>
  </si>
  <si>
    <t xml:space="preserve">Por la inseguridad en todos los aspectos </t>
  </si>
  <si>
    <t>718fbf42-6475-45de-835d-870d483c777e</t>
  </si>
  <si>
    <t>Edad (25-34 años)</t>
  </si>
  <si>
    <t>Trabajador_Independiente,Estudiante</t>
  </si>
  <si>
    <t xml:space="preserve">presenta mucho retraso y congestión en hora pico, lo utilizo cuando tengo un amplio margen de tiempo para movilizarme, y los fines de semana que tiene un flujo de usuarios relativamente bajos </t>
  </si>
  <si>
    <t>Altamira</t>
  </si>
  <si>
    <t>lo uso sobretodo para distancias largas</t>
  </si>
  <si>
    <t>c268ec89-5101-43b4-8004-66860ec4bb1f</t>
  </si>
  <si>
    <t xml:space="preserve">Es incómodo y tarda demasiado </t>
  </si>
  <si>
    <t>Los_Simbolos</t>
  </si>
  <si>
    <t>Ninguno</t>
  </si>
  <si>
    <t>84c2a7e2-1399-464c-8d44-24b49d3f2e87</t>
  </si>
  <si>
    <t>Edad (45-54 años)</t>
  </si>
  <si>
    <t>Otro_empleo</t>
  </si>
  <si>
    <t>Editor de radio</t>
  </si>
  <si>
    <t>No presta buen servicio</t>
  </si>
  <si>
    <t>Se deben eliminar los vendedores y mendigos.</t>
  </si>
  <si>
    <t>5a86ce6b-96b7-4adb-87ad-d6977eb624df</t>
  </si>
  <si>
    <t>San Juan</t>
  </si>
  <si>
    <t>No esta en condiciones para ser un medio de transporte ni seguro ni confiable</t>
  </si>
  <si>
    <t>Capuchinos</t>
  </si>
  <si>
    <t>Otro_trasbordo</t>
  </si>
  <si>
    <t>Plaza Venezuela</t>
  </si>
  <si>
    <t>Los viajes que realuzo en el metro los realizo por cuestiones economicas ya que no me alcanza para pagar camionetas todos los dias</t>
  </si>
  <si>
    <t>3c9ed6a4-5cc9-46d0-8271-ff64f66fb6f1</t>
  </si>
  <si>
    <t>Trabajador_Dependiente,Otro_empleo</t>
  </si>
  <si>
    <t xml:space="preserve">Técnico Electrónico </t>
  </si>
  <si>
    <t xml:space="preserve">El metro presenta múltiples problemas como seguridad,retraso,escaleras mecánicas que no funcionan vendedores,hampa comun mucho calor en los vagones equipos de sonido dentro de las instalaciones </t>
  </si>
  <si>
    <t xml:space="preserve">Es indispensable que las autoridades tomen cartas en el asunto para lograr que los usuarios tengan un metro acordé con los tiempos modernos y reparen muchas cosas que funcionan muy mal en el sistema </t>
  </si>
  <si>
    <t>e41ef356-9de1-4b6a-83df-ec74bcc052c5</t>
  </si>
  <si>
    <t>Trabajador_Dependiente,Estudiante</t>
  </si>
  <si>
    <t>Porque es lo más económico y las dos estaciones que uso están cerca tanto de mi hogar como del trabajo</t>
  </si>
  <si>
    <t>Los caraqueños necesitamos un metro en condiciones óptimas</t>
  </si>
  <si>
    <t>1855c9b5-dad4-4efc-8123-27a7ce30a4a4</t>
  </si>
  <si>
    <t>El Cafetal</t>
  </si>
  <si>
    <t xml:space="preserve">Debido al bajo ingreso </t>
  </si>
  <si>
    <t>8b174d73-4c28-4161-8023-86cea086fc99</t>
  </si>
  <si>
    <t>Estudiante</t>
  </si>
  <si>
    <t>Por lo colapsado que llega estar aveces y por su impuntualidad.</t>
  </si>
  <si>
    <t>Propatria</t>
  </si>
  <si>
    <t>7e8ee346-6d7b-4ab7-87a5-1b88e46bf2bd</t>
  </si>
  <si>
    <t xml:space="preserve">Inseguridad
Los retrasos </t>
  </si>
  <si>
    <t>b4906ef9-3454-44b6-83b3-ad0648ebe0fe</t>
  </si>
  <si>
    <t>Movilidad_reducida</t>
  </si>
  <si>
    <t xml:space="preserve">Es de difícil acceso y las instalaciones son aún peor </t>
  </si>
  <si>
    <t>13735de0-8e8a-48d2-82c3-9efedca43b61</t>
  </si>
  <si>
    <t>Santa Rosalia</t>
  </si>
  <si>
    <t xml:space="preserve">Debido a mi discapacidad no representa una buena opción.... </t>
  </si>
  <si>
    <t>ddecaee1-171f-4bba-8b18-27e360b72299</t>
  </si>
  <si>
    <t>Sus condiciones actuales no me parecen las más optimista, esto en cuanto a mantenimiento y seguridad.</t>
  </si>
  <si>
    <t>La_Hoyada</t>
  </si>
  <si>
    <t>3ae9e416-5ae4-42a6-8dea-19fbd4144226</t>
  </si>
  <si>
    <t>Trabajador_Dependiente,Trabajador_Independiente</t>
  </si>
  <si>
    <t>Porque me ahorro un poco él pasaje</t>
  </si>
  <si>
    <t>04940904-9a83-47dc-89f7-5452b5fc1fec</t>
  </si>
  <si>
    <t>La Vega</t>
  </si>
  <si>
    <t>Discapacidad_visual</t>
  </si>
  <si>
    <t xml:space="preserve">No tengo trasporte personal </t>
  </si>
  <si>
    <t>1d062a22-2bb4-466d-816b-cecf0b35c2e3</t>
  </si>
  <si>
    <t>Por el mal funcionamiento del sistema</t>
  </si>
  <si>
    <t xml:space="preserve">No soy usuario regular del sistema </t>
  </si>
  <si>
    <t>a4794dc2-4385-41d3-8afd-43ba87a04cfd</t>
  </si>
  <si>
    <t>Antimano</t>
  </si>
  <si>
    <t xml:space="preserve">Antes era muy bueno pero desde que la dictadura tomo las riendas del mismo está habilitados para tantos usuarios que lo habitamos actual mente. Eso sin contar la seguridad entre otras cosas. </t>
  </si>
  <si>
    <t>El_Silencio</t>
  </si>
  <si>
    <t>b9204a6a-5f5a-45f0-8f56-4b5289134132</t>
  </si>
  <si>
    <t>La Pastora</t>
  </si>
  <si>
    <t xml:space="preserve">para ahorrar costos de transporte. </t>
  </si>
  <si>
    <t>5 viajes en promedio. dependiendo tambien de horas pico, metro con retraso o por ser trasladado en otros medios de transporte eventualmente</t>
  </si>
  <si>
    <t>9a7c4e1f-d8b6-45e1-86ae-bde81a327ce8</t>
  </si>
  <si>
    <t>Trabajador_Independiente,ama_de_casa</t>
  </si>
  <si>
    <t xml:space="preserve">Porque no me gusta el metro, es mi última opción </t>
  </si>
  <si>
    <t>c167eeaa-9096-4186-8ab1-2796a6f8c359</t>
  </si>
  <si>
    <t>Por el mal servicio que presta a sus usuarios...</t>
  </si>
  <si>
    <t>Sería muy bueno tener una mejor servicio.  para poder brindar un Mejor viaje a todos sus usuarios....</t>
  </si>
  <si>
    <t>a8f03069-8e9a-463f-8b7d-c1ba6e5b5237</t>
  </si>
  <si>
    <t>Trabajador_Independiente,Jubilado</t>
  </si>
  <si>
    <t>Para compra mercancía (chocolate)</t>
  </si>
  <si>
    <t xml:space="preserve">El metro lo agarro el estación </t>
  </si>
  <si>
    <t>7426fc31-1e35-4780-825d-94b047a6fa07</t>
  </si>
  <si>
    <t>La Dolorita</t>
  </si>
  <si>
    <t>Por las constantes fallas que presenta, pero sí lo uso</t>
  </si>
  <si>
    <t>Palo_Verde</t>
  </si>
  <si>
    <t>Parque_Carabobo</t>
  </si>
  <si>
    <t>Sí hago los 10 viajes a la semana pero a veces no los uso por las fallas del sistema</t>
  </si>
  <si>
    <t>5aa909cb-05ea-46c0-8140-549bebb4ea9f</t>
  </si>
  <si>
    <t>Ahorro en el costo de los pasajes</t>
  </si>
  <si>
    <t>Fallas constantes en el sistema</t>
  </si>
  <si>
    <t>9d585e5b-dbf2-4b1d-8f9c-5932b7388b66</t>
  </si>
  <si>
    <t xml:space="preserve">Porque me facilita la llegada </t>
  </si>
  <si>
    <t>Plaza_Sucre</t>
  </si>
  <si>
    <t xml:space="preserve">Esta en franco deterioro  cada día funciona peor </t>
  </si>
  <si>
    <t>Sabana_Grande</t>
  </si>
  <si>
    <t>025f952f-45dc-44e1-889c-7e615288237d</t>
  </si>
  <si>
    <t>El Hatillo</t>
  </si>
  <si>
    <t>No uso otro medio de transporte</t>
  </si>
  <si>
    <t>Municipio Independencia, Cartanal</t>
  </si>
  <si>
    <t>5432edac-51c1-4c93-8822-5d6b4072fcd6</t>
  </si>
  <si>
    <t>El Junquito</t>
  </si>
  <si>
    <t>Los retrasos y el vagon se mantienen sin aire, causando temor a los pasajeros</t>
  </si>
  <si>
    <t>Deberian arreglar las escaleras mécanicas. Cobrar un pasaje justo para que sirva</t>
  </si>
  <si>
    <t>c25c0d75-fdf8-48e5-828f-7ca9f32bd1e8</t>
  </si>
  <si>
    <t>San Jose</t>
  </si>
  <si>
    <t>Porque no tengo transporte propio</t>
  </si>
  <si>
    <t>1c4e8ff0-b868-4299-85f6-3649a737b5af</t>
  </si>
  <si>
    <t>Guaicaipuro</t>
  </si>
  <si>
    <t>Los Teques</t>
  </si>
  <si>
    <t>El mal servicio que presta cuando tiene problemas o retraso, tomo transporte superficial para poder llegar a tiempo a laborar</t>
  </si>
  <si>
    <t>Los_Teques</t>
  </si>
  <si>
    <t>Metro_Los_Teques</t>
  </si>
  <si>
    <t>Dependiendo de El Retraso</t>
  </si>
  <si>
    <t>38bea5c8-5c82-40e2-8bdf-625fc8d96dbf</t>
  </si>
  <si>
    <t>Caricuao</t>
  </si>
  <si>
    <t xml:space="preserve">por lo económico/sin costo por ser de la tercera edad </t>
  </si>
  <si>
    <t>Zoologico</t>
  </si>
  <si>
    <t xml:space="preserve">en oportunidad muy lento por algun evento ocurrido </t>
  </si>
  <si>
    <t>c19a0e2b-3b82-425c-8fdc-fb37f2cc6acf</t>
  </si>
  <si>
    <t>Porque no tengo transporte propioo</t>
  </si>
  <si>
    <t>f525c8e2-1de0-4433-8de0-ef482dbc06df</t>
  </si>
  <si>
    <t xml:space="preserve">porque no tengo transporte </t>
  </si>
  <si>
    <t>bc371fbd-4f0f-48fc-89fa-7ed560fa776c</t>
  </si>
  <si>
    <t xml:space="preserve">Por qué aveces no cuento con el efectivo suficiente para el transporte superficial </t>
  </si>
  <si>
    <t>el metro hoy se encuentra en una situación muy difícil con sus instalaciones a oscuras e inseguras, sucias, las escaleras la mayoría deterioradas y con un tiempo de espera demasiado largo por su retraso en las líneas,me gustaría participar para arreglarlo</t>
  </si>
  <si>
    <t>7673f9b6-c97f-4219-8a8e-392344c20559</t>
  </si>
  <si>
    <t>La Guaira</t>
  </si>
  <si>
    <t>Ahorrw</t>
  </si>
  <si>
    <t>25335323-9c4b-49d4-87a0-6f5da3fa9850</t>
  </si>
  <si>
    <t>Altagracia</t>
  </si>
  <si>
    <t xml:space="preserve">Porque se me hace más fácil el trayecto a diferencia de otros transportes públicos </t>
  </si>
  <si>
    <t>Caño_Amarillo</t>
  </si>
  <si>
    <t>De momento ninguno relevante</t>
  </si>
  <si>
    <t>5cc95256-62af-4011-8097-0d3d63a22143</t>
  </si>
  <si>
    <t>Otro_discapacidad</t>
  </si>
  <si>
    <t xml:space="preserve">Movilidad pero no necesito silla de ruedas </t>
  </si>
  <si>
    <t xml:space="preserve">Actualmente está muy dañado, peligroso en el aspecto de seguridad y de salud, es muy tardío y deficiente </t>
  </si>
  <si>
    <t xml:space="preserve">Por falta de ingresos estoy accidentada y debo usar el transporte público </t>
  </si>
  <si>
    <t>Mamera</t>
  </si>
  <si>
    <t xml:space="preserve">Debemos recuperar el servicio </t>
  </si>
  <si>
    <t>4b105b42-f03d-4ae7-8d8d-296d2d2665a1</t>
  </si>
  <si>
    <t>Me dificulta mucho tener efectivo</t>
  </si>
  <si>
    <t xml:space="preserve">Bueno lo uso muy obligado porque me defilta conseguir efectivo </t>
  </si>
  <si>
    <t>192466bb-6cc7-4ada-8467-51036b45c3e7</t>
  </si>
  <si>
    <t xml:space="preserve">Por las diferentes fallas que presenta. </t>
  </si>
  <si>
    <t>La_Paz</t>
  </si>
  <si>
    <t xml:space="preserve">Plaza Venezuela </t>
  </si>
  <si>
    <t>17c5c71d-1b50-476c-800e-995999cf1245</t>
  </si>
  <si>
    <t xml:space="preserve">Para ahorrar en pasaje </t>
  </si>
  <si>
    <t>80a45ed4-03c8-4ed5-876a-58a81c57f191</t>
  </si>
  <si>
    <t xml:space="preserve">Porque ha perdido sus valores y las personas n lo cuidan y son salvajes </t>
  </si>
  <si>
    <t xml:space="preserve">Es sucio y hay mucha gente vendiendo y pidiendo dinero </t>
  </si>
  <si>
    <t>d18fe9eb-2760-4686-8f73-18b3dc4be8a8</t>
  </si>
  <si>
    <t xml:space="preserve">El pésimo servicio que prestan,  todos los bagons sin aire y para colmo muchos vendedores dentro de los bagones    </t>
  </si>
  <si>
    <t>La_Yaguara</t>
  </si>
  <si>
    <t xml:space="preserve">Palo Verde y propatria </t>
  </si>
  <si>
    <t>Las escaleras en su mayoría dañadas las estaciones asquerosa orinadas en algunas casos con escremento de humano..</t>
  </si>
  <si>
    <t>9c8ed8ff-4a15-4e4f-81c6-0f2e8665a91b</t>
  </si>
  <si>
    <t xml:space="preserve">Mucho retraso </t>
  </si>
  <si>
    <t xml:space="preserve">Lo que fue un medio de transporte comodo, seguro y economico , se ha convertido lamentablemente hasta en un riesgo para tu seguridad .
Me.toco hace poco transitar por los tuneles a pie desde capitolio hasta caño amarillo por una averia en el tren .
</t>
  </si>
  <si>
    <t>f07b9dee-0e70-41a3-888d-2c2da74ee483</t>
  </si>
  <si>
    <t>Desempleado</t>
  </si>
  <si>
    <t xml:space="preserve">Porque se me hace más fácil llegar al lugar acordado </t>
  </si>
  <si>
    <t>c6673ac3-d65e-4278-89fb-42be22e4ad61</t>
  </si>
  <si>
    <t>Porque en ocasiones se encuentra muy colapsado o presenta mucho retraso y se me dificulta llegar a mi destino.</t>
  </si>
  <si>
    <t>bb46ee12-e1c1-4a87-8440-e75da021ff6b</t>
  </si>
  <si>
    <t xml:space="preserve">Más económico que el transporte superficial </t>
  </si>
  <si>
    <t>Mis viajes comúnmente son hasta Capitolio, 2 veces a la semana hasta Bellas Artes y los sábados hasta Palo Verde. 
Sobre los vagones del metro quisiera mencionar la falla constante de los aires acondicionados y las puertas</t>
  </si>
  <si>
    <t>cb1baceb-423b-4e1a-8b33-8b2466c05e7f</t>
  </si>
  <si>
    <t>Porque me saca de apuros</t>
  </si>
  <si>
    <t>El Metro está totamente bandonado</t>
  </si>
  <si>
    <t>2bcd8185-c93e-406c-80ca-2a44a3dd5754</t>
  </si>
  <si>
    <t xml:space="preserve">Por su deterioro, atraso y muchas fallas de funcionamiento </t>
  </si>
  <si>
    <t xml:space="preserve">Zona rental </t>
  </si>
  <si>
    <t>55973203-ffe4-482b-872e-453afa1c8665</t>
  </si>
  <si>
    <t>Por su deterioro,tarda mucho tiempo,y muchas fallas</t>
  </si>
  <si>
    <t>Zona rental</t>
  </si>
  <si>
    <t xml:space="preserve">En ninguna estación funcionan las escaleras ,el metro abandonado </t>
  </si>
  <si>
    <t>7c15ac34-4dd1-48bb-8cd9-6f3a8c3820da</t>
  </si>
  <si>
    <t>leomunoz1109@gmail.com</t>
  </si>
  <si>
    <t>Porque generalmente debo transitar dentro de la gran Caracas y en reiteradas oportunidades debo ir y venir a los teques</t>
  </si>
  <si>
    <t>Los_Cortijos</t>
  </si>
  <si>
    <t>92daa860-3065-4cc9-81b4-c126c6936ede</t>
  </si>
  <si>
    <t xml:space="preserve">Porque me resultan cómodas la ubicación de las estaciones en relación a mis destinos más frecuentes </t>
  </si>
  <si>
    <t xml:space="preserve">La Paz </t>
  </si>
  <si>
    <t>Con frecuencia noto con preocupación ,que el tiempo de espera de los trenes  en las estaciones es muy largo .</t>
  </si>
  <si>
    <t>bca3fe4c-7ce0-4fae-81c1-d023be43c226</t>
  </si>
  <si>
    <t>Candelaria</t>
  </si>
  <si>
    <t xml:space="preserve">Administración pública </t>
  </si>
  <si>
    <t>Era el transporte más rápido y seguro para llegar a mi destino .</t>
  </si>
  <si>
    <t>a039a09f-abe3-43fb-84f0-747e3fdbdf41</t>
  </si>
  <si>
    <t>Poseo vehículo propio</t>
  </si>
  <si>
    <t>Ruiz_Pineda</t>
  </si>
  <si>
    <t>766fa0b1-b12a-481f-85df-02e517b18226</t>
  </si>
  <si>
    <t>Porque sufre de mucho retrasó y yo siempre voy con mi hijo para todas partes y no ahí aire</t>
  </si>
  <si>
    <t xml:space="preserve">Utilizo el metro porque no tengo otra opción </t>
  </si>
  <si>
    <t>8d0df089-22aa-42c1-83e3-093812ca6807</t>
  </si>
  <si>
    <t>Ya qué a diario lo usó pará ir a mi trabajos.con toda la falla q preventa todos los dia</t>
  </si>
  <si>
    <t>El metro ahorita no es un sistema seguros</t>
  </si>
  <si>
    <t>ca60170a-468f-46a3-8865-ac89d1d4d0be</t>
  </si>
  <si>
    <t>Desempleado,Otro_empleo</t>
  </si>
  <si>
    <t xml:space="preserve">Pensionado </t>
  </si>
  <si>
    <t>El metro se encuentra muy deteriorado, no tienen aire acondicionado los vagones, y es una aglomeración de gente aparte que a veces tarda mucho en llegar.</t>
  </si>
  <si>
    <t>Viajo en el metro cuando no tengo dinero para pagar las camionetas, ya que por ser de tercera edad no pago pasaje, pero no es el deber ser, lo lógico es que mi dinero me alcance para sustentar mis gastos, pero lamentablemente vivimos una hiperinflación.</t>
  </si>
  <si>
    <t>41e1c810-8615-4ee1-8576-ed65ea31b832</t>
  </si>
  <si>
    <t xml:space="preserve">Es mucho más económico que los demás transportes públicos </t>
  </si>
  <si>
    <t>El servicio es pésimo, no tiene aire, los vagones tienen malos olores, vendedores ambulantes en todas las estaciones y todos los vagones, no hay seguridad...</t>
  </si>
  <si>
    <t>d37b9f36-0922-4107-8617-9e182f3a01e0</t>
  </si>
  <si>
    <t xml:space="preserve">Por el escaso transporte terrestre </t>
  </si>
  <si>
    <t>8c83db82-ec69-417b-8f76-5ddfc99b1b55</t>
  </si>
  <si>
    <t>Trabajador_Independiente,Otro_empleo</t>
  </si>
  <si>
    <t xml:space="preserve">Trabajo con una fundación </t>
  </si>
  <si>
    <t xml:space="preserve">Es más económico que el transporte público </t>
  </si>
  <si>
    <t xml:space="preserve">Normalmente uso 2 o 3 días pero aveces no me ayuda el metro y no lo utilizo casi siempre hay retraso y para llegar a el sitio de viaje </t>
  </si>
  <si>
    <t>57574423-7723-4201-8ff7-e6bf37d1fe7e</t>
  </si>
  <si>
    <t>Trabajo en chacao mis ingresos son bajos</t>
  </si>
  <si>
    <t>Chacao</t>
  </si>
  <si>
    <t>1a1b3715-9f95-4c34-889b-57baf8d2447f</t>
  </si>
  <si>
    <t>San Agustin</t>
  </si>
  <si>
    <t>Pensionado</t>
  </si>
  <si>
    <t>Para llegar más rapido</t>
  </si>
  <si>
    <t>Hay que mejorar dicho servicios, en el mantenimiento, seguridad.</t>
  </si>
  <si>
    <t>3f045653-0dd1-4a22-80dc-3944ff9044c5</t>
  </si>
  <si>
    <t xml:space="preserve">Por necesidad </t>
  </si>
  <si>
    <t>67656cb9-aaef-418a-8e4a-7b473085a1e8</t>
  </si>
  <si>
    <t xml:space="preserve">Es el medio más económico </t>
  </si>
  <si>
    <t>42d4f55e-2533-459c-87c7-9cf2a413c651</t>
  </si>
  <si>
    <t xml:space="preserve">Retrasos, fallas en el sistema, las estaciones, vendedores ambulantes y la impunidad del hampa. </t>
  </si>
  <si>
    <t>732fd317-48dd-4d2c-86fd-26faf3bf45fb</t>
  </si>
  <si>
    <t xml:space="preserve">Porque necesito el transporte superficial también. </t>
  </si>
  <si>
    <t>El sistema necesita una reestructuracion y gente que en realidad quiera su trabajo como sucedía antes</t>
  </si>
  <si>
    <t>95bf41e5-44ac-4aca-856b-3ee84b9dbf54</t>
  </si>
  <si>
    <t>El Valle</t>
  </si>
  <si>
    <t xml:space="preserve">El metro de caracas a decaído mucho </t>
  </si>
  <si>
    <t xml:space="preserve">El metro a perdido muchas cosas tales como la seguridad,la limpieza,y la atención del personal </t>
  </si>
  <si>
    <t>80940305-c565-4739-87c0-3be4c6eba568</t>
  </si>
  <si>
    <t>Muchos retrasos</t>
  </si>
  <si>
    <t>a4a39144-251b-418d-8a84-da36ed2ecca5</t>
  </si>
  <si>
    <t xml:space="preserve">Porque siempre tiene retraso y es muy complicado a la hora de llegar a un lugar </t>
  </si>
  <si>
    <t>Precio de la gasolina</t>
  </si>
  <si>
    <t xml:space="preserve">Siento q el metro necesita de más cuidado y más rapidez, tener un buen mantenimiento y muy buena seguridad </t>
  </si>
  <si>
    <t>a49f4e04-aab3-48ee-821f-0e58f9563ae3</t>
  </si>
  <si>
    <t xml:space="preserve">Es más fácil en ocasiones para llegar a mi trabajo o lugar de estudio </t>
  </si>
  <si>
    <t>e2dc0d90-bbea-4a40-8ac7-32e751e65381</t>
  </si>
  <si>
    <t>Por el deterioro q sufre hoy en dia y temo tener un accidente en el.</t>
  </si>
  <si>
    <t>Carezco de ingreso fijo, trabajo a destajo desde el hogar</t>
  </si>
  <si>
    <t>22541545-9ff9-49d7-829d-b7de7d165560</t>
  </si>
  <si>
    <t>Por los costos del transporte público a pesar de las fallas del metro, es al menos más barato</t>
  </si>
  <si>
    <t>Deben mejorar la inseguridad, evitar la proliferación de vendedores ambulantes y sobre todo elevar la calidad del servicio en cuanto al aire acondicionado y lapsos de espera</t>
  </si>
  <si>
    <t>184f72cd-4873-4d13-84d8-7409bdd39942</t>
  </si>
  <si>
    <t>No da el mismos servicio de antes.</t>
  </si>
  <si>
    <t>El_Valle</t>
  </si>
  <si>
    <t xml:space="preserve">Que el servicio de metro mejorará , junto con las instalaciones </t>
  </si>
  <si>
    <t>27fdf56d-a9ac-4492-8179-7f430ca66668</t>
  </si>
  <si>
    <t>El tiempo de espera es muy largo. Las instalaciones están en condiciones precarias. La inseguridad es total, la buhonería no tiene control. No hay aire acondicionado en los trenes y la cantidad de gente acumulada hace que cada traslado sea interminable.</t>
  </si>
  <si>
    <t>Es muy lamentable que lo que antes era la forma más rápida y segura de trasladarse se haya convertido en un mercado inseguro y en total abandono.</t>
  </si>
  <si>
    <t>3800e66b-c56c-46c9-88c4-d66f8a15517e</t>
  </si>
  <si>
    <t>Mucho calor y tarda mucho</t>
  </si>
  <si>
    <t>a0c85673-c43a-44de-8356-73ef1b71b498</t>
  </si>
  <si>
    <t>Método de ahorro por el constante aumento de las camionetas y porque no me da lo suficientemente por los gastos como comida, higiene y demás!.</t>
  </si>
  <si>
    <t>e7732de3-23b7-4530-8333-130f2192de82</t>
  </si>
  <si>
    <t>Por lo más económico y aún tengo que salir más temprano me ahorro el pasaje en las camionetas q ya está en 3bs</t>
  </si>
  <si>
    <t xml:space="preserve">Agua salud - Chacao </t>
  </si>
  <si>
    <t xml:space="preserve">Apresar de las malas condiciones del metro es la opción más económica para llegar a mi trabajo </t>
  </si>
  <si>
    <t>f344ff5f-9adf-415b-8f8e-dfcc9e904f17</t>
  </si>
  <si>
    <t xml:space="preserve">Por qué tiene muchos problemas de retraso y siempre llego tarde a trabajar </t>
  </si>
  <si>
    <t>ed20e1e0-c019-4741-8465-4432da83ea5d</t>
  </si>
  <si>
    <t xml:space="preserve">se  convierte en una odisea </t>
  </si>
  <si>
    <t>66b4d226-17d0-4c8f-8563-85e83c7fa75d</t>
  </si>
  <si>
    <t xml:space="preserve">Mal funcionamiento los retrazos continuos </t>
  </si>
  <si>
    <t>Deberían poner a funcionar esas escaleras</t>
  </si>
  <si>
    <t>1a87b99d-3e2b-49e3-8f29-1c9745fc0229</t>
  </si>
  <si>
    <t xml:space="preserve">Ahorrar </t>
  </si>
  <si>
    <t>c7c5f0ca-baec-4b49-888d-3b6be7e9af2b</t>
  </si>
  <si>
    <t xml:space="preserve">Me ahorro pasaje del transporte público </t>
  </si>
  <si>
    <t>adef7e15-168d-4bc8-8d0f-c2acc561bc7d</t>
  </si>
  <si>
    <t>Porque no cuento con los ingresos sufientes para pagar otro medio de transporte</t>
  </si>
  <si>
    <t>e8005092-cbfa-463a-89c0-585495e4e0af</t>
  </si>
  <si>
    <t xml:space="preserve">Me invomoda utilizar el metro  por varias razones la más importante el constante retrasó la larga espera en los andenes que produce acumulamiento excesivo de usuarios esto provca robos discusiones y mucha incomodidad
</t>
  </si>
  <si>
    <t>Este debería ser un medio de transporte efectivo para ayudar a mejorar la movilidad de la población</t>
  </si>
  <si>
    <t>6c8f9810-1782-484d-899f-9d05dc1cc664</t>
  </si>
  <si>
    <t>Leoncio Martinez</t>
  </si>
  <si>
    <t xml:space="preserve">Es la forma más económica de traslado </t>
  </si>
  <si>
    <t>Los_Dos_Caminos</t>
  </si>
  <si>
    <t xml:space="preserve">Hay que solucionar muchas cosas de este transporte </t>
  </si>
  <si>
    <t>2d736501-4dd4-4414-8825-1cf13fa716d4</t>
  </si>
  <si>
    <t>Debido a las constante fallas no es mi opción predilecta. Suelo utilizarlo con bastante frecuencia, sin embargo alterno el uso del metro con otros medios de transporte público.</t>
  </si>
  <si>
    <t>Lo utilizo según la disponibilidad de mis padres o cuando asisto a actividades de la universidad</t>
  </si>
  <si>
    <t>9b06b1a8-5430-4020-8ec6-bf4376707e99</t>
  </si>
  <si>
    <t>Constantes fallas</t>
  </si>
  <si>
    <t>bdbf228f-fbfe-4f94-890f-e35e3550c84f</t>
  </si>
  <si>
    <t>Por que es mas económico y ahorro pasaje para poder movilizarme en el trasporte terrestre</t>
  </si>
  <si>
    <t>Que el metro fuera un medio de transporte mas seguro ya que no es el agrado de muchos viajar en lugar donde no te sientes bien y es muy incomodo a la hora de utilizarlo en todos los aspectos escaleras, el tiempo de recorrido es muy largo y hasta la entrad</t>
  </si>
  <si>
    <t>f8637763-f0b2-491d-8c33-76895d370bd5</t>
  </si>
  <si>
    <t xml:space="preserve">Siempre presenta retraso </t>
  </si>
  <si>
    <t xml:space="preserve">Esperamos o obtener un mejores servicio </t>
  </si>
  <si>
    <t>6df45ce9-1b20-4a9f-8bf3-e23a12de1cc4</t>
  </si>
  <si>
    <t xml:space="preserve">Por qué no cuento con carro </t>
  </si>
  <si>
    <t xml:space="preserve">Me encantaria mejore el metro </t>
  </si>
  <si>
    <t>b550c125-e407-4b2b-8a81-2017a6d4ce30</t>
  </si>
  <si>
    <t xml:space="preserve">Por qué es más económico </t>
  </si>
  <si>
    <t xml:space="preserve">La limpieza del metro es nula </t>
  </si>
  <si>
    <t>343a3ebf-f79b-4f44-8e54-eb3bf055c8b3</t>
  </si>
  <si>
    <t xml:space="preserve">Porque es más económico </t>
  </si>
  <si>
    <t>9e0128ed-be88-47a7-8094-6b205b20feaa</t>
  </si>
  <si>
    <t xml:space="preserve">Tarda en llegar, no hay seguridad. Todo es un caos </t>
  </si>
  <si>
    <t>886fb1a0-ea50-4c37-8df9-ed3f45cb6ca4</t>
  </si>
  <si>
    <t>Porque es más economico</t>
  </si>
  <si>
    <t>Que es pesimo</t>
  </si>
  <si>
    <t>No está en condiciones</t>
  </si>
  <si>
    <t>f588e3c7-bebc-4025-8ce6-680074aa9963</t>
  </si>
  <si>
    <t>Aa</t>
  </si>
  <si>
    <t xml:space="preserve">Prueba </t>
  </si>
  <si>
    <t>a97e0175-0dfe-4f8f-8dd3-f3d23cc1d0f9</t>
  </si>
  <si>
    <t>Por los constantes retrasos es definitivamente impredecible estimar un tiempo de traslado y el constante deterioro que se mantiene el servicio y sus instalaciones</t>
  </si>
  <si>
    <t>720716a4-d5b8-46f1-8895-0b5e78adb94b</t>
  </si>
  <si>
    <t xml:space="preserve">Economía y raqpides </t>
  </si>
  <si>
    <t xml:space="preserve">Solo Tomo metro de ida </t>
  </si>
  <si>
    <t>80d830c9-c6bf-41ac-8080-c7cd7e796830</t>
  </si>
  <si>
    <t>Por qué debido a la inseguridad que genera yo en lo personal optó por irme en camionetica u otro método de transporte</t>
  </si>
  <si>
    <t>Maternidad</t>
  </si>
  <si>
    <t>901c54ce-342e-4702-8538-249941aac2a2</t>
  </si>
  <si>
    <t xml:space="preserve">Es más barato ! </t>
  </si>
  <si>
    <t xml:space="preserve">El metro está siendo limpiado más frecuentemente se ve gente en las estaciones haciendo cambios cosméticos  , pero sigue igual de lento </t>
  </si>
  <si>
    <t>730fd40d-8667-47e8-820b-e9cec8524cb8</t>
  </si>
  <si>
    <t>Para poder llegar Ami trabajo y por costos ya que ir en autobús es muy carao</t>
  </si>
  <si>
    <t>ec11f38c-c738-44b4-8e11-4acac33dbe94</t>
  </si>
  <si>
    <t xml:space="preserve">Es la más económica </t>
  </si>
  <si>
    <t>Gato_Negro</t>
  </si>
  <si>
    <t>7bf2571d-3c19-4ed0-823f-9dab46cc0396</t>
  </si>
  <si>
    <t>Por cuestión de costo</t>
  </si>
  <si>
    <t>Las mayorías de los trenes no poseen aire y se demora mucho</t>
  </si>
  <si>
    <t>71446763-098e-4b3a-8717-a339267f8911</t>
  </si>
  <si>
    <t>Es la opción más económica y se supone más rápida de traslado que recorre de extremo a extremo la ciudad</t>
  </si>
  <si>
    <t>Sería una gran muestra de progreso, retomar la cultura metro de los años 90’s</t>
  </si>
  <si>
    <t>b178ed18-f4c6-404d-8de9-ca70aa742646</t>
  </si>
  <si>
    <t>Me gustaría que pronto sea reparado totalmente</t>
  </si>
  <si>
    <t>3f995a52-4bcf-4b02-8f0f-09d685fa84a2</t>
  </si>
  <si>
    <t xml:space="preserve">Seguridad </t>
  </si>
  <si>
    <t>80eace0c-7035-4480-8944-1d33f2faebd7</t>
  </si>
  <si>
    <t>Necesitamos mejoria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</si>
</sst>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3">
    <xf numFmtId="0" fontId="0" fillId="0" borderId="0" xfId="0"/>
    <xf numFmtId="22"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¿Ha sido víctima de algún tipo de violencia, abuso o acoso sexual durante un viaje en metro?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Hoja1!$B$1</c:f>
              <c:strCache>
                <c:ptCount val="1"/>
                <c:pt idx="0">
                  <c:v>si</c:v>
                </c:pt>
              </c:strCache>
            </c:strRef>
          </c:tx>
          <c:spPr>
            <a:solidFill>
              <a:schemeClr val="accent2"/>
            </a:solidFill>
            <a:ln>
              <a:noFill/>
            </a:ln>
            <a:effectLst/>
          </c:spPr>
          <c:invertIfNegative val="0"/>
          <c:cat>
            <c:strRef>
              <c:f>Hoja1!$A$2:$A$6</c:f>
              <c:strCache>
                <c:ptCount val="5"/>
                <c:pt idx="0">
                  <c:v>Edad (18-24 años)</c:v>
                </c:pt>
                <c:pt idx="1">
                  <c:v>Edad (25-34 años)</c:v>
                </c:pt>
                <c:pt idx="2">
                  <c:v>Edad (35-44 años) </c:v>
                </c:pt>
                <c:pt idx="3">
                  <c:v>Edad (45-54 años)</c:v>
                </c:pt>
                <c:pt idx="4">
                  <c:v>Edad (55 o más años)</c:v>
                </c:pt>
              </c:strCache>
            </c:strRef>
          </c:cat>
          <c:val>
            <c:numRef>
              <c:f>Hoja1!$B$2:$B$6</c:f>
              <c:numCache>
                <c:formatCode>General</c:formatCode>
                <c:ptCount val="5"/>
                <c:pt idx="0">
                  <c:v>6</c:v>
                </c:pt>
                <c:pt idx="1">
                  <c:v>3</c:v>
                </c:pt>
                <c:pt idx="2">
                  <c:v>3</c:v>
                </c:pt>
                <c:pt idx="3">
                  <c:v>6</c:v>
                </c:pt>
                <c:pt idx="4">
                  <c:v>5</c:v>
                </c:pt>
              </c:numCache>
            </c:numRef>
          </c:val>
          <c:extLst>
            <c:ext xmlns:c16="http://schemas.microsoft.com/office/drawing/2014/chart" uri="{C3380CC4-5D6E-409C-BE32-E72D297353CC}">
              <c16:uniqueId val="{00000000-9312-4C48-8D35-8E9C5F2193E7}"/>
            </c:ext>
          </c:extLst>
        </c:ser>
        <c:ser>
          <c:idx val="1"/>
          <c:order val="1"/>
          <c:tx>
            <c:strRef>
              <c:f>Hoja1!$C$1</c:f>
              <c:strCache>
                <c:ptCount val="1"/>
                <c:pt idx="0">
                  <c:v>no</c:v>
                </c:pt>
              </c:strCache>
            </c:strRef>
          </c:tx>
          <c:spPr>
            <a:solidFill>
              <a:schemeClr val="tx2"/>
            </a:solidFill>
            <a:ln>
              <a:noFill/>
            </a:ln>
            <a:effectLst/>
          </c:spPr>
          <c:invertIfNegative val="0"/>
          <c:cat>
            <c:strRef>
              <c:f>Hoja1!$A$2:$A$6</c:f>
              <c:strCache>
                <c:ptCount val="5"/>
                <c:pt idx="0">
                  <c:v>Edad (18-24 años)</c:v>
                </c:pt>
                <c:pt idx="1">
                  <c:v>Edad (25-34 años)</c:v>
                </c:pt>
                <c:pt idx="2">
                  <c:v>Edad (35-44 años) </c:v>
                </c:pt>
                <c:pt idx="3">
                  <c:v>Edad (45-54 años)</c:v>
                </c:pt>
                <c:pt idx="4">
                  <c:v>Edad (55 o más años)</c:v>
                </c:pt>
              </c:strCache>
            </c:strRef>
          </c:cat>
          <c:val>
            <c:numRef>
              <c:f>Hoja1!$C$2:$C$6</c:f>
              <c:numCache>
                <c:formatCode>General</c:formatCode>
                <c:ptCount val="5"/>
                <c:pt idx="0">
                  <c:v>5</c:v>
                </c:pt>
                <c:pt idx="1">
                  <c:v>5</c:v>
                </c:pt>
                <c:pt idx="2">
                  <c:v>6</c:v>
                </c:pt>
                <c:pt idx="3">
                  <c:v>10</c:v>
                </c:pt>
                <c:pt idx="4">
                  <c:v>6</c:v>
                </c:pt>
              </c:numCache>
            </c:numRef>
          </c:val>
          <c:extLst>
            <c:ext xmlns:c16="http://schemas.microsoft.com/office/drawing/2014/chart" uri="{C3380CC4-5D6E-409C-BE32-E72D297353CC}">
              <c16:uniqueId val="{00000001-9312-4C48-8D35-8E9C5F2193E7}"/>
            </c:ext>
          </c:extLst>
        </c:ser>
        <c:dLbls>
          <c:showLegendKey val="0"/>
          <c:showVal val="0"/>
          <c:showCatName val="0"/>
          <c:showSerName val="0"/>
          <c:showPercent val="0"/>
          <c:showBubbleSize val="0"/>
        </c:dLbls>
        <c:gapWidth val="219"/>
        <c:overlap val="-27"/>
        <c:axId val="1732678319"/>
        <c:axId val="1732677071"/>
      </c:barChart>
      <c:catAx>
        <c:axId val="1732678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32677071"/>
        <c:crosses val="autoZero"/>
        <c:auto val="1"/>
        <c:lblAlgn val="ctr"/>
        <c:lblOffset val="100"/>
        <c:noMultiLvlLbl val="0"/>
      </c:catAx>
      <c:valAx>
        <c:axId val="17326770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326783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666750</xdr:colOff>
      <xdr:row>5</xdr:row>
      <xdr:rowOff>18097</xdr:rowOff>
    </xdr:from>
    <xdr:to>
      <xdr:col>13</xdr:col>
      <xdr:colOff>581025</xdr:colOff>
      <xdr:row>24</xdr:row>
      <xdr:rowOff>4762</xdr:rowOff>
    </xdr:to>
    <xdr:graphicFrame macro="">
      <xdr:nvGraphicFramePr>
        <xdr:cNvPr id="2" name="Gráfico 1">
          <a:extLst>
            <a:ext uri="{FF2B5EF4-FFF2-40B4-BE49-F238E27FC236}">
              <a16:creationId xmlns:a16="http://schemas.microsoft.com/office/drawing/2014/main" id="{90DACD9D-DAF5-AEE9-4A4B-017760E817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16"/>
  <sheetViews>
    <sheetView tabSelected="1" topLeftCell="AK1" workbookViewId="0">
      <selection activeCell="E1" sqref="E1"/>
    </sheetView>
  </sheetViews>
  <sheetFormatPr defaultColWidth="9.1796875" defaultRowHeight="14.5" x14ac:dyDescent="0.35"/>
  <cols>
    <col min="2" max="2" width="36.1796875" bestFit="1" customWidth="1"/>
    <col min="18" max="18" width="37" bestFit="1" customWidth="1"/>
    <col min="19" max="19" width="62.453125" bestFit="1" customWidth="1"/>
    <col min="20" max="20" width="45.26953125" bestFit="1" customWidth="1"/>
    <col min="33" max="33" width="24.81640625" bestFit="1" customWidth="1"/>
    <col min="37" max="37" width="36.6328125" bestFit="1" customWidth="1"/>
    <col min="40" max="40" width="218.7265625" bestFit="1" customWidth="1"/>
    <col min="41" max="41" width="14.54296875" bestFit="1" customWidth="1"/>
    <col min="43" max="43" width="14.54296875" bestFit="1" customWidth="1"/>
  </cols>
  <sheetData>
    <row r="1" spans="1:46" x14ac:dyDescent="0.35">
      <c r="A1" t="s">
        <v>0</v>
      </c>
      <c r="B1" t="s">
        <v>1</v>
      </c>
      <c r="C1" t="s">
        <v>2</v>
      </c>
      <c r="D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row>
    <row r="2" spans="1:46" x14ac:dyDescent="0.35">
      <c r="A2">
        <v>4</v>
      </c>
      <c r="B2" t="s">
        <v>57</v>
      </c>
      <c r="H2" t="s">
        <v>56</v>
      </c>
      <c r="I2">
        <v>61</v>
      </c>
      <c r="J2" t="s">
        <v>58</v>
      </c>
      <c r="K2" t="s">
        <v>59</v>
      </c>
      <c r="L2" t="s">
        <v>60</v>
      </c>
      <c r="O2" t="s">
        <v>48</v>
      </c>
      <c r="R2" t="s">
        <v>61</v>
      </c>
      <c r="S2" t="s">
        <v>50</v>
      </c>
      <c r="T2" t="s">
        <v>51</v>
      </c>
      <c r="V2" t="s">
        <v>62</v>
      </c>
      <c r="W2" t="s">
        <v>63</v>
      </c>
      <c r="X2" t="s">
        <v>48</v>
      </c>
      <c r="Z2" t="s">
        <v>62</v>
      </c>
      <c r="AA2" t="s">
        <v>64</v>
      </c>
      <c r="AB2" t="s">
        <v>65</v>
      </c>
      <c r="AF2" t="s">
        <v>54</v>
      </c>
      <c r="AG2" t="s">
        <v>53</v>
      </c>
      <c r="AI2" t="s">
        <v>66</v>
      </c>
      <c r="AM2">
        <v>8</v>
      </c>
      <c r="AN2" t="s">
        <v>67</v>
      </c>
      <c r="AO2" s="1">
        <v>44789.869554548597</v>
      </c>
      <c r="AQ2" s="1">
        <v>44789.869554548597</v>
      </c>
      <c r="AS2">
        <v>0</v>
      </c>
      <c r="AT2">
        <v>0</v>
      </c>
    </row>
    <row r="3" spans="1:46" x14ac:dyDescent="0.35">
      <c r="A3">
        <v>5</v>
      </c>
      <c r="B3" t="s">
        <v>68</v>
      </c>
      <c r="H3" t="s">
        <v>69</v>
      </c>
      <c r="I3">
        <v>37</v>
      </c>
      <c r="J3" t="s">
        <v>45</v>
      </c>
      <c r="K3" t="s">
        <v>46</v>
      </c>
      <c r="L3" t="s">
        <v>70</v>
      </c>
      <c r="O3" t="s">
        <v>48</v>
      </c>
      <c r="R3" t="s">
        <v>61</v>
      </c>
      <c r="S3" t="s">
        <v>71</v>
      </c>
      <c r="T3" t="s">
        <v>51</v>
      </c>
      <c r="V3" t="s">
        <v>48</v>
      </c>
      <c r="W3" t="s">
        <v>72</v>
      </c>
      <c r="X3" t="s">
        <v>62</v>
      </c>
      <c r="Y3" t="s">
        <v>48</v>
      </c>
      <c r="Z3" t="s">
        <v>48</v>
      </c>
      <c r="AC3" t="s">
        <v>73</v>
      </c>
      <c r="AD3" t="s">
        <v>53</v>
      </c>
      <c r="AF3" t="s">
        <v>74</v>
      </c>
      <c r="AG3" t="s">
        <v>53</v>
      </c>
      <c r="AM3">
        <v>7</v>
      </c>
      <c r="AO3" s="1">
        <v>44789.874740821797</v>
      </c>
      <c r="AQ3" s="1">
        <v>44789.874740821797</v>
      </c>
      <c r="AS3">
        <v>0</v>
      </c>
      <c r="AT3">
        <v>0</v>
      </c>
    </row>
    <row r="4" spans="1:46" x14ac:dyDescent="0.35">
      <c r="A4">
        <v>6</v>
      </c>
      <c r="B4" t="s">
        <v>75</v>
      </c>
      <c r="H4" t="s">
        <v>56</v>
      </c>
      <c r="I4">
        <v>61</v>
      </c>
      <c r="J4" t="s">
        <v>58</v>
      </c>
      <c r="K4" t="s">
        <v>46</v>
      </c>
      <c r="L4" t="s">
        <v>76</v>
      </c>
      <c r="O4" t="s">
        <v>48</v>
      </c>
      <c r="R4" t="s">
        <v>77</v>
      </c>
      <c r="S4" t="s">
        <v>78</v>
      </c>
      <c r="T4" t="s">
        <v>79</v>
      </c>
      <c r="V4" t="s">
        <v>62</v>
      </c>
      <c r="W4" t="s">
        <v>80</v>
      </c>
      <c r="X4" t="s">
        <v>62</v>
      </c>
      <c r="Z4" t="s">
        <v>62</v>
      </c>
      <c r="AA4" t="s">
        <v>81</v>
      </c>
      <c r="AC4" t="s">
        <v>73</v>
      </c>
      <c r="AD4" t="s">
        <v>53</v>
      </c>
      <c r="AF4" t="s">
        <v>54</v>
      </c>
      <c r="AG4" t="s">
        <v>53</v>
      </c>
      <c r="AM4">
        <v>8</v>
      </c>
      <c r="AN4" t="s">
        <v>82</v>
      </c>
      <c r="AO4" s="1">
        <v>44789.875231550897</v>
      </c>
      <c r="AQ4" s="1">
        <v>44789.875231550897</v>
      </c>
      <c r="AS4">
        <v>0</v>
      </c>
      <c r="AT4">
        <v>0</v>
      </c>
    </row>
    <row r="5" spans="1:46" x14ac:dyDescent="0.35">
      <c r="A5">
        <v>7</v>
      </c>
      <c r="B5" t="s">
        <v>83</v>
      </c>
      <c r="H5" t="s">
        <v>56</v>
      </c>
      <c r="I5">
        <v>56</v>
      </c>
      <c r="J5" t="s">
        <v>58</v>
      </c>
      <c r="K5" t="s">
        <v>46</v>
      </c>
      <c r="L5" t="s">
        <v>70</v>
      </c>
      <c r="O5" t="s">
        <v>48</v>
      </c>
      <c r="R5" t="s">
        <v>84</v>
      </c>
      <c r="S5" t="s">
        <v>71</v>
      </c>
      <c r="T5" t="s">
        <v>51</v>
      </c>
      <c r="V5" t="s">
        <v>48</v>
      </c>
      <c r="W5" t="s">
        <v>85</v>
      </c>
      <c r="X5" t="s">
        <v>48</v>
      </c>
      <c r="Z5" t="s">
        <v>48</v>
      </c>
      <c r="AC5" t="s">
        <v>86</v>
      </c>
      <c r="AD5" t="s">
        <v>53</v>
      </c>
      <c r="AF5" t="s">
        <v>87</v>
      </c>
      <c r="AG5" t="s">
        <v>53</v>
      </c>
      <c r="AM5">
        <v>10</v>
      </c>
      <c r="AN5" t="s">
        <v>88</v>
      </c>
      <c r="AO5" s="1">
        <v>44789.980186840301</v>
      </c>
      <c r="AQ5" s="1">
        <v>44789.980186840301</v>
      </c>
      <c r="AS5">
        <v>0</v>
      </c>
      <c r="AT5">
        <v>0</v>
      </c>
    </row>
    <row r="6" spans="1:46" x14ac:dyDescent="0.35">
      <c r="A6">
        <v>8</v>
      </c>
      <c r="B6" t="s">
        <v>89</v>
      </c>
      <c r="H6" t="s">
        <v>56</v>
      </c>
      <c r="I6">
        <v>24</v>
      </c>
      <c r="J6" t="s">
        <v>90</v>
      </c>
      <c r="K6" t="s">
        <v>46</v>
      </c>
      <c r="L6" t="s">
        <v>91</v>
      </c>
      <c r="O6" t="s">
        <v>48</v>
      </c>
      <c r="R6" t="s">
        <v>77</v>
      </c>
      <c r="S6" t="s">
        <v>71</v>
      </c>
      <c r="T6" t="s">
        <v>92</v>
      </c>
      <c r="V6" t="s">
        <v>62</v>
      </c>
      <c r="W6" t="s">
        <v>93</v>
      </c>
      <c r="X6" t="s">
        <v>48</v>
      </c>
      <c r="Z6" t="s">
        <v>48</v>
      </c>
      <c r="AC6" t="s">
        <v>94</v>
      </c>
      <c r="AD6" t="s">
        <v>95</v>
      </c>
      <c r="AF6" t="s">
        <v>96</v>
      </c>
      <c r="AG6" t="s">
        <v>53</v>
      </c>
      <c r="AI6" t="s">
        <v>66</v>
      </c>
      <c r="AK6" t="s">
        <v>97</v>
      </c>
      <c r="AM6">
        <v>4</v>
      </c>
      <c r="AN6" t="s">
        <v>98</v>
      </c>
      <c r="AO6" s="1">
        <v>44789.986726585601</v>
      </c>
      <c r="AQ6" s="1">
        <v>44789.986726585601</v>
      </c>
      <c r="AS6">
        <v>0</v>
      </c>
      <c r="AT6">
        <v>0</v>
      </c>
    </row>
    <row r="7" spans="1:46" x14ac:dyDescent="0.35">
      <c r="A7">
        <v>10</v>
      </c>
      <c r="B7" t="s">
        <v>103</v>
      </c>
      <c r="H7" t="s">
        <v>69</v>
      </c>
      <c r="I7">
        <v>56</v>
      </c>
      <c r="J7" t="s">
        <v>58</v>
      </c>
      <c r="K7" t="s">
        <v>46</v>
      </c>
      <c r="L7" t="s">
        <v>99</v>
      </c>
      <c r="O7" t="s">
        <v>48</v>
      </c>
      <c r="R7" t="s">
        <v>84</v>
      </c>
      <c r="S7" t="s">
        <v>100</v>
      </c>
      <c r="T7" t="s">
        <v>92</v>
      </c>
      <c r="V7" t="s">
        <v>62</v>
      </c>
      <c r="W7" t="s">
        <v>104</v>
      </c>
      <c r="X7" t="s">
        <v>62</v>
      </c>
      <c r="Y7" t="s">
        <v>48</v>
      </c>
      <c r="Z7" t="s">
        <v>48</v>
      </c>
      <c r="AC7" t="s">
        <v>54</v>
      </c>
      <c r="AD7" t="s">
        <v>53</v>
      </c>
      <c r="AF7" t="s">
        <v>101</v>
      </c>
      <c r="AG7" t="s">
        <v>102</v>
      </c>
      <c r="AI7" t="s">
        <v>66</v>
      </c>
      <c r="AM7">
        <v>6</v>
      </c>
      <c r="AN7" t="s">
        <v>105</v>
      </c>
      <c r="AO7" s="1">
        <v>44790.091059814797</v>
      </c>
      <c r="AQ7" s="1">
        <v>44790.091059814797</v>
      </c>
      <c r="AS7">
        <v>0</v>
      </c>
      <c r="AT7">
        <v>0</v>
      </c>
    </row>
    <row r="8" spans="1:46" x14ac:dyDescent="0.35">
      <c r="A8">
        <v>11</v>
      </c>
      <c r="B8" t="s">
        <v>106</v>
      </c>
      <c r="H8" t="s">
        <v>69</v>
      </c>
      <c r="I8">
        <v>38</v>
      </c>
      <c r="J8" t="s">
        <v>45</v>
      </c>
      <c r="K8" t="s">
        <v>46</v>
      </c>
      <c r="L8" t="s">
        <v>76</v>
      </c>
      <c r="O8" t="s">
        <v>48</v>
      </c>
      <c r="R8" t="s">
        <v>77</v>
      </c>
      <c r="S8" t="s">
        <v>100</v>
      </c>
      <c r="T8" t="s">
        <v>107</v>
      </c>
      <c r="V8" t="s">
        <v>48</v>
      </c>
      <c r="W8" t="s">
        <v>108</v>
      </c>
      <c r="X8" t="s">
        <v>48</v>
      </c>
      <c r="Y8" t="s">
        <v>62</v>
      </c>
      <c r="Z8" t="s">
        <v>48</v>
      </c>
      <c r="AC8" t="s">
        <v>109</v>
      </c>
      <c r="AD8" t="s">
        <v>53</v>
      </c>
      <c r="AF8" t="s">
        <v>109</v>
      </c>
      <c r="AG8" t="s">
        <v>53</v>
      </c>
      <c r="AM8">
        <v>5</v>
      </c>
      <c r="AN8" t="s">
        <v>110</v>
      </c>
      <c r="AO8" s="1">
        <v>44790.468757951399</v>
      </c>
      <c r="AQ8" s="1">
        <v>44790.468757951399</v>
      </c>
      <c r="AS8">
        <v>0</v>
      </c>
      <c r="AT8">
        <v>0</v>
      </c>
    </row>
    <row r="9" spans="1:46" x14ac:dyDescent="0.35">
      <c r="A9">
        <v>12</v>
      </c>
      <c r="B9" t="s">
        <v>111</v>
      </c>
      <c r="H9" t="s">
        <v>56</v>
      </c>
      <c r="I9">
        <v>57</v>
      </c>
      <c r="J9" t="s">
        <v>58</v>
      </c>
      <c r="K9" t="s">
        <v>76</v>
      </c>
      <c r="L9" t="s">
        <v>112</v>
      </c>
      <c r="O9" t="s">
        <v>48</v>
      </c>
      <c r="R9" t="s">
        <v>84</v>
      </c>
      <c r="S9" t="s">
        <v>71</v>
      </c>
      <c r="T9" t="s">
        <v>92</v>
      </c>
      <c r="V9" t="s">
        <v>62</v>
      </c>
      <c r="W9" t="s">
        <v>113</v>
      </c>
      <c r="X9" t="s">
        <v>62</v>
      </c>
      <c r="Z9" t="s">
        <v>48</v>
      </c>
      <c r="AC9" t="s">
        <v>114</v>
      </c>
      <c r="AD9" t="s">
        <v>53</v>
      </c>
      <c r="AI9" t="s">
        <v>66</v>
      </c>
      <c r="AK9" t="s">
        <v>54</v>
      </c>
      <c r="AM9">
        <v>4</v>
      </c>
      <c r="AO9" s="1">
        <v>44790.471506713002</v>
      </c>
      <c r="AQ9" s="1">
        <v>44790.471506713002</v>
      </c>
      <c r="AS9">
        <v>0</v>
      </c>
      <c r="AT9">
        <v>0</v>
      </c>
    </row>
    <row r="10" spans="1:46" x14ac:dyDescent="0.35">
      <c r="A10">
        <v>13</v>
      </c>
      <c r="B10" t="s">
        <v>115</v>
      </c>
      <c r="H10" t="s">
        <v>69</v>
      </c>
      <c r="I10">
        <v>63</v>
      </c>
      <c r="J10" t="s">
        <v>58</v>
      </c>
      <c r="K10" t="s">
        <v>46</v>
      </c>
      <c r="L10" t="s">
        <v>116</v>
      </c>
      <c r="O10" t="s">
        <v>48</v>
      </c>
      <c r="R10" t="s">
        <v>77</v>
      </c>
      <c r="S10" t="s">
        <v>50</v>
      </c>
      <c r="T10" t="s">
        <v>92</v>
      </c>
      <c r="V10" t="s">
        <v>48</v>
      </c>
      <c r="W10" t="s">
        <v>117</v>
      </c>
      <c r="X10" t="s">
        <v>48</v>
      </c>
      <c r="Y10" t="s">
        <v>48</v>
      </c>
      <c r="Z10" t="s">
        <v>48</v>
      </c>
      <c r="AC10" t="s">
        <v>97</v>
      </c>
      <c r="AD10" t="s">
        <v>95</v>
      </c>
      <c r="AF10" t="s">
        <v>109</v>
      </c>
      <c r="AG10" t="s">
        <v>53</v>
      </c>
      <c r="AI10" t="s">
        <v>66</v>
      </c>
      <c r="AM10">
        <v>10</v>
      </c>
      <c r="AO10" s="1">
        <v>44790.538397812503</v>
      </c>
      <c r="AQ10" s="1">
        <v>44790.538397812503</v>
      </c>
      <c r="AS10">
        <v>0</v>
      </c>
      <c r="AT10">
        <v>0</v>
      </c>
    </row>
    <row r="11" spans="1:46" x14ac:dyDescent="0.35">
      <c r="A11">
        <v>14</v>
      </c>
      <c r="B11" t="s">
        <v>118</v>
      </c>
      <c r="H11" t="s">
        <v>56</v>
      </c>
      <c r="I11">
        <v>25</v>
      </c>
      <c r="J11" t="s">
        <v>119</v>
      </c>
      <c r="K11" t="s">
        <v>46</v>
      </c>
      <c r="L11" t="s">
        <v>47</v>
      </c>
      <c r="O11" t="s">
        <v>48</v>
      </c>
      <c r="R11" t="s">
        <v>84</v>
      </c>
      <c r="S11" t="s">
        <v>71</v>
      </c>
      <c r="T11" t="s">
        <v>120</v>
      </c>
      <c r="V11" t="s">
        <v>48</v>
      </c>
      <c r="W11" t="s">
        <v>121</v>
      </c>
      <c r="X11" t="s">
        <v>48</v>
      </c>
      <c r="Z11" t="s">
        <v>48</v>
      </c>
      <c r="AC11" t="s">
        <v>74</v>
      </c>
      <c r="AD11" t="s">
        <v>53</v>
      </c>
      <c r="AF11" t="s">
        <v>122</v>
      </c>
      <c r="AG11" t="s">
        <v>53</v>
      </c>
      <c r="AM11">
        <v>10</v>
      </c>
      <c r="AN11" t="s">
        <v>123</v>
      </c>
      <c r="AO11" s="1">
        <v>44790.5646382755</v>
      </c>
      <c r="AQ11" s="1">
        <v>44790.5646382755</v>
      </c>
      <c r="AS11">
        <v>0</v>
      </c>
      <c r="AT11">
        <v>0</v>
      </c>
    </row>
    <row r="12" spans="1:46" x14ac:dyDescent="0.35">
      <c r="A12">
        <v>15</v>
      </c>
      <c r="B12" t="s">
        <v>124</v>
      </c>
      <c r="H12" t="s">
        <v>69</v>
      </c>
      <c r="I12">
        <v>24</v>
      </c>
      <c r="J12" t="s">
        <v>90</v>
      </c>
      <c r="K12" t="s">
        <v>46</v>
      </c>
      <c r="L12" t="s">
        <v>116</v>
      </c>
      <c r="O12" t="s">
        <v>48</v>
      </c>
      <c r="R12" t="s">
        <v>61</v>
      </c>
      <c r="S12" t="s">
        <v>100</v>
      </c>
      <c r="T12" t="s">
        <v>92</v>
      </c>
      <c r="V12" t="s">
        <v>48</v>
      </c>
      <c r="W12" t="s">
        <v>125</v>
      </c>
      <c r="X12" t="s">
        <v>48</v>
      </c>
      <c r="Y12" t="s">
        <v>48</v>
      </c>
      <c r="Z12" t="s">
        <v>48</v>
      </c>
      <c r="AC12" t="s">
        <v>74</v>
      </c>
      <c r="AD12" t="s">
        <v>53</v>
      </c>
      <c r="AF12" t="s">
        <v>126</v>
      </c>
      <c r="AG12" t="s">
        <v>95</v>
      </c>
      <c r="AI12" t="s">
        <v>66</v>
      </c>
      <c r="AK12" t="s">
        <v>96</v>
      </c>
      <c r="AM12">
        <v>3</v>
      </c>
      <c r="AN12" t="s">
        <v>127</v>
      </c>
      <c r="AO12" s="1">
        <v>44790.601695463003</v>
      </c>
      <c r="AQ12" s="1">
        <v>44790.601695463003</v>
      </c>
      <c r="AS12">
        <v>0</v>
      </c>
      <c r="AT12">
        <v>0</v>
      </c>
    </row>
    <row r="13" spans="1:46" x14ac:dyDescent="0.35">
      <c r="A13">
        <v>16</v>
      </c>
      <c r="B13" t="s">
        <v>128</v>
      </c>
      <c r="H13" t="s">
        <v>56</v>
      </c>
      <c r="I13">
        <v>50</v>
      </c>
      <c r="J13" t="s">
        <v>129</v>
      </c>
      <c r="K13" t="s">
        <v>59</v>
      </c>
      <c r="L13" t="s">
        <v>59</v>
      </c>
      <c r="O13" t="s">
        <v>48</v>
      </c>
      <c r="R13" t="s">
        <v>77</v>
      </c>
      <c r="S13" t="s">
        <v>71</v>
      </c>
      <c r="T13" t="s">
        <v>130</v>
      </c>
      <c r="U13" t="s">
        <v>131</v>
      </c>
      <c r="V13" t="s">
        <v>48</v>
      </c>
      <c r="W13" t="s">
        <v>132</v>
      </c>
      <c r="X13" t="s">
        <v>48</v>
      </c>
      <c r="Z13" t="s">
        <v>48</v>
      </c>
      <c r="AC13" t="s">
        <v>109</v>
      </c>
      <c r="AD13" t="s">
        <v>53</v>
      </c>
      <c r="AF13" t="s">
        <v>109</v>
      </c>
      <c r="AG13" t="s">
        <v>53</v>
      </c>
      <c r="AM13">
        <v>0</v>
      </c>
      <c r="AN13" t="s">
        <v>133</v>
      </c>
      <c r="AO13" s="1">
        <v>44790.604721215299</v>
      </c>
      <c r="AQ13" s="1">
        <v>44790.604721215299</v>
      </c>
      <c r="AS13">
        <v>0</v>
      </c>
      <c r="AT13">
        <v>0</v>
      </c>
    </row>
    <row r="14" spans="1:46" x14ac:dyDescent="0.35">
      <c r="A14">
        <v>17</v>
      </c>
      <c r="B14" t="s">
        <v>134</v>
      </c>
      <c r="H14" t="s">
        <v>69</v>
      </c>
      <c r="I14">
        <v>54</v>
      </c>
      <c r="J14" t="s">
        <v>129</v>
      </c>
      <c r="K14" t="s">
        <v>46</v>
      </c>
      <c r="L14" t="s">
        <v>135</v>
      </c>
      <c r="O14" t="s">
        <v>48</v>
      </c>
      <c r="R14" t="s">
        <v>77</v>
      </c>
      <c r="S14" t="s">
        <v>71</v>
      </c>
      <c r="T14" t="s">
        <v>92</v>
      </c>
      <c r="V14" t="s">
        <v>48</v>
      </c>
      <c r="W14" t="s">
        <v>136</v>
      </c>
      <c r="X14" t="s">
        <v>48</v>
      </c>
      <c r="Y14" t="s">
        <v>62</v>
      </c>
      <c r="Z14" t="s">
        <v>48</v>
      </c>
      <c r="AC14" t="s">
        <v>137</v>
      </c>
      <c r="AD14" t="s">
        <v>102</v>
      </c>
      <c r="AF14" t="s">
        <v>52</v>
      </c>
      <c r="AG14" t="s">
        <v>53</v>
      </c>
      <c r="AI14" t="s">
        <v>66</v>
      </c>
      <c r="AK14" t="s">
        <v>138</v>
      </c>
      <c r="AL14" t="s">
        <v>139</v>
      </c>
      <c r="AM14">
        <v>3</v>
      </c>
      <c r="AN14" t="s">
        <v>140</v>
      </c>
      <c r="AO14" s="1">
        <v>44790.637516585703</v>
      </c>
      <c r="AQ14" s="1">
        <v>44790.637516585703</v>
      </c>
      <c r="AS14">
        <v>0</v>
      </c>
      <c r="AT14">
        <v>0</v>
      </c>
    </row>
    <row r="15" spans="1:46" x14ac:dyDescent="0.35">
      <c r="A15">
        <v>18</v>
      </c>
      <c r="B15" t="s">
        <v>141</v>
      </c>
      <c r="H15" t="s">
        <v>56</v>
      </c>
      <c r="I15">
        <v>70</v>
      </c>
      <c r="J15" t="s">
        <v>58</v>
      </c>
      <c r="K15" t="s">
        <v>46</v>
      </c>
      <c r="L15" t="s">
        <v>70</v>
      </c>
      <c r="O15" t="s">
        <v>48</v>
      </c>
      <c r="R15" t="s">
        <v>77</v>
      </c>
      <c r="S15" t="s">
        <v>78</v>
      </c>
      <c r="T15" t="s">
        <v>142</v>
      </c>
      <c r="U15" t="s">
        <v>143</v>
      </c>
      <c r="V15" t="s">
        <v>48</v>
      </c>
      <c r="W15" t="s">
        <v>144</v>
      </c>
      <c r="X15" t="s">
        <v>48</v>
      </c>
      <c r="Z15" t="s">
        <v>48</v>
      </c>
      <c r="AC15" t="s">
        <v>73</v>
      </c>
      <c r="AD15" t="s">
        <v>53</v>
      </c>
      <c r="AF15" t="s">
        <v>109</v>
      </c>
      <c r="AG15" t="s">
        <v>53</v>
      </c>
      <c r="AM15">
        <v>10</v>
      </c>
      <c r="AN15" t="s">
        <v>145</v>
      </c>
      <c r="AO15" s="1">
        <v>44790.700460219901</v>
      </c>
      <c r="AQ15" s="1">
        <v>44790.700460219901</v>
      </c>
      <c r="AS15">
        <v>0</v>
      </c>
      <c r="AT15">
        <v>0</v>
      </c>
    </row>
    <row r="16" spans="1:46" x14ac:dyDescent="0.35">
      <c r="A16">
        <v>19</v>
      </c>
      <c r="B16" t="s">
        <v>146</v>
      </c>
      <c r="H16" t="s">
        <v>56</v>
      </c>
      <c r="I16">
        <v>27</v>
      </c>
      <c r="J16" t="s">
        <v>119</v>
      </c>
      <c r="K16" t="s">
        <v>76</v>
      </c>
      <c r="L16" t="s">
        <v>114</v>
      </c>
      <c r="O16" t="s">
        <v>48</v>
      </c>
      <c r="R16" t="s">
        <v>77</v>
      </c>
      <c r="S16" t="s">
        <v>78</v>
      </c>
      <c r="T16" t="s">
        <v>147</v>
      </c>
      <c r="V16" t="s">
        <v>62</v>
      </c>
      <c r="W16" t="s">
        <v>148</v>
      </c>
      <c r="X16" t="s">
        <v>48</v>
      </c>
      <c r="Z16" t="s">
        <v>48</v>
      </c>
      <c r="AC16" t="s">
        <v>87</v>
      </c>
      <c r="AD16" t="s">
        <v>53</v>
      </c>
      <c r="AF16" t="s">
        <v>74</v>
      </c>
      <c r="AG16" t="s">
        <v>53</v>
      </c>
      <c r="AM16">
        <v>10</v>
      </c>
      <c r="AN16" t="s">
        <v>149</v>
      </c>
      <c r="AO16" s="1">
        <v>44790.717930104198</v>
      </c>
      <c r="AQ16" s="1">
        <v>44790.717930104198</v>
      </c>
      <c r="AS16">
        <v>0</v>
      </c>
      <c r="AT16">
        <v>0</v>
      </c>
    </row>
    <row r="17" spans="1:46" x14ac:dyDescent="0.35">
      <c r="A17">
        <v>20</v>
      </c>
      <c r="B17" t="s">
        <v>150</v>
      </c>
      <c r="H17" t="s">
        <v>69</v>
      </c>
      <c r="I17">
        <v>26</v>
      </c>
      <c r="J17" t="s">
        <v>119</v>
      </c>
      <c r="K17" t="s">
        <v>59</v>
      </c>
      <c r="L17" t="s">
        <v>151</v>
      </c>
      <c r="O17" t="s">
        <v>48</v>
      </c>
      <c r="R17" t="s">
        <v>77</v>
      </c>
      <c r="S17" t="s">
        <v>78</v>
      </c>
      <c r="T17" t="s">
        <v>92</v>
      </c>
      <c r="V17" t="s">
        <v>62</v>
      </c>
      <c r="W17" t="s">
        <v>152</v>
      </c>
      <c r="X17" t="s">
        <v>48</v>
      </c>
      <c r="Y17" t="s">
        <v>48</v>
      </c>
      <c r="Z17" t="s">
        <v>48</v>
      </c>
      <c r="AC17" t="s">
        <v>52</v>
      </c>
      <c r="AD17" t="s">
        <v>53</v>
      </c>
      <c r="AF17" t="s">
        <v>74</v>
      </c>
      <c r="AG17" t="s">
        <v>53</v>
      </c>
      <c r="AM17">
        <v>15</v>
      </c>
      <c r="AO17" s="1">
        <v>44790.760857013898</v>
      </c>
      <c r="AQ17" s="1">
        <v>44790.760857013898</v>
      </c>
      <c r="AS17">
        <v>0</v>
      </c>
      <c r="AT17">
        <v>0</v>
      </c>
    </row>
    <row r="18" spans="1:46" x14ac:dyDescent="0.35">
      <c r="A18">
        <v>21</v>
      </c>
      <c r="B18" t="s">
        <v>153</v>
      </c>
      <c r="H18" t="s">
        <v>69</v>
      </c>
      <c r="I18">
        <v>20</v>
      </c>
      <c r="J18" t="s">
        <v>90</v>
      </c>
      <c r="K18" t="s">
        <v>46</v>
      </c>
      <c r="L18" t="s">
        <v>116</v>
      </c>
      <c r="O18" t="s">
        <v>48</v>
      </c>
      <c r="R18" t="s">
        <v>84</v>
      </c>
      <c r="S18" t="s">
        <v>100</v>
      </c>
      <c r="T18" t="s">
        <v>154</v>
      </c>
      <c r="V18" t="s">
        <v>48</v>
      </c>
      <c r="W18" t="s">
        <v>155</v>
      </c>
      <c r="X18" t="s">
        <v>48</v>
      </c>
      <c r="Y18" t="s">
        <v>48</v>
      </c>
      <c r="Z18" t="s">
        <v>48</v>
      </c>
      <c r="AC18" t="s">
        <v>156</v>
      </c>
      <c r="AD18" t="s">
        <v>53</v>
      </c>
      <c r="AF18" t="s">
        <v>96</v>
      </c>
      <c r="AG18" t="s">
        <v>53</v>
      </c>
      <c r="AM18">
        <v>2</v>
      </c>
      <c r="AO18" s="1">
        <v>44790.762227453699</v>
      </c>
      <c r="AQ18" s="1">
        <v>44790.762227453699</v>
      </c>
      <c r="AS18">
        <v>0</v>
      </c>
      <c r="AT18">
        <v>0</v>
      </c>
    </row>
    <row r="19" spans="1:46" x14ac:dyDescent="0.35">
      <c r="A19">
        <v>22</v>
      </c>
      <c r="B19" t="s">
        <v>157</v>
      </c>
      <c r="H19" t="s">
        <v>69</v>
      </c>
      <c r="I19">
        <v>44</v>
      </c>
      <c r="J19" t="s">
        <v>45</v>
      </c>
      <c r="K19" t="s">
        <v>46</v>
      </c>
      <c r="L19" t="s">
        <v>47</v>
      </c>
      <c r="O19" t="s">
        <v>48</v>
      </c>
      <c r="R19" t="s">
        <v>84</v>
      </c>
      <c r="S19" t="s">
        <v>100</v>
      </c>
      <c r="T19" t="s">
        <v>92</v>
      </c>
      <c r="V19" t="s">
        <v>48</v>
      </c>
      <c r="W19" t="s">
        <v>158</v>
      </c>
      <c r="X19" t="s">
        <v>48</v>
      </c>
      <c r="Y19" t="s">
        <v>48</v>
      </c>
      <c r="Z19" t="s">
        <v>48</v>
      </c>
      <c r="AO19" s="1">
        <v>44790.7830201736</v>
      </c>
      <c r="AQ19" s="1">
        <v>44790.7830201736</v>
      </c>
      <c r="AS19">
        <v>0</v>
      </c>
      <c r="AT19">
        <v>0</v>
      </c>
    </row>
    <row r="20" spans="1:46" x14ac:dyDescent="0.35">
      <c r="A20">
        <v>23</v>
      </c>
      <c r="B20" t="s">
        <v>159</v>
      </c>
      <c r="H20" t="s">
        <v>69</v>
      </c>
      <c r="I20">
        <v>28</v>
      </c>
      <c r="J20" t="s">
        <v>119</v>
      </c>
      <c r="K20" t="s">
        <v>76</v>
      </c>
      <c r="L20" t="s">
        <v>114</v>
      </c>
      <c r="O20" t="s">
        <v>62</v>
      </c>
      <c r="P20" t="s">
        <v>160</v>
      </c>
      <c r="R20" t="s">
        <v>84</v>
      </c>
      <c r="S20" t="s">
        <v>50</v>
      </c>
      <c r="T20" t="s">
        <v>92</v>
      </c>
      <c r="V20" t="s">
        <v>48</v>
      </c>
      <c r="W20" t="s">
        <v>161</v>
      </c>
      <c r="X20" t="s">
        <v>48</v>
      </c>
      <c r="Y20" t="s">
        <v>62</v>
      </c>
      <c r="Z20" t="s">
        <v>48</v>
      </c>
      <c r="AC20" t="s">
        <v>114</v>
      </c>
      <c r="AD20" t="s">
        <v>53</v>
      </c>
      <c r="AF20" t="s">
        <v>96</v>
      </c>
      <c r="AG20" t="s">
        <v>53</v>
      </c>
      <c r="AM20">
        <v>1</v>
      </c>
      <c r="AO20" s="1">
        <v>44790.789244328698</v>
      </c>
      <c r="AQ20" s="1">
        <v>44790.789244328698</v>
      </c>
      <c r="AS20">
        <v>0</v>
      </c>
      <c r="AT20">
        <v>0</v>
      </c>
    </row>
    <row r="21" spans="1:46" x14ac:dyDescent="0.35">
      <c r="A21">
        <v>24</v>
      </c>
      <c r="B21" t="s">
        <v>162</v>
      </c>
      <c r="H21" t="s">
        <v>69</v>
      </c>
      <c r="I21">
        <v>50</v>
      </c>
      <c r="J21" t="s">
        <v>129</v>
      </c>
      <c r="K21" t="s">
        <v>46</v>
      </c>
      <c r="L21" t="s">
        <v>163</v>
      </c>
      <c r="O21" t="s">
        <v>62</v>
      </c>
      <c r="P21" t="s">
        <v>160</v>
      </c>
      <c r="R21" t="s">
        <v>84</v>
      </c>
      <c r="S21" t="s">
        <v>100</v>
      </c>
      <c r="T21" t="s">
        <v>92</v>
      </c>
      <c r="V21" t="s">
        <v>48</v>
      </c>
      <c r="W21" t="s">
        <v>164</v>
      </c>
      <c r="X21" t="s">
        <v>48</v>
      </c>
      <c r="Y21" t="s">
        <v>48</v>
      </c>
      <c r="Z21" t="s">
        <v>48</v>
      </c>
      <c r="AO21" s="1">
        <v>44790.844891921297</v>
      </c>
      <c r="AQ21" s="1">
        <v>44790.844891921297</v>
      </c>
      <c r="AS21">
        <v>0</v>
      </c>
      <c r="AT21">
        <v>0</v>
      </c>
    </row>
    <row r="22" spans="1:46" x14ac:dyDescent="0.35">
      <c r="A22">
        <v>25</v>
      </c>
      <c r="B22" t="s">
        <v>165</v>
      </c>
      <c r="H22" t="s">
        <v>69</v>
      </c>
      <c r="I22">
        <v>20</v>
      </c>
      <c r="J22" t="s">
        <v>90</v>
      </c>
      <c r="K22" t="s">
        <v>46</v>
      </c>
      <c r="L22" t="s">
        <v>163</v>
      </c>
      <c r="O22" t="s">
        <v>48</v>
      </c>
      <c r="R22" t="s">
        <v>77</v>
      </c>
      <c r="S22" t="s">
        <v>78</v>
      </c>
      <c r="T22" t="s">
        <v>147</v>
      </c>
      <c r="V22" t="s">
        <v>48</v>
      </c>
      <c r="W22" t="s">
        <v>166</v>
      </c>
      <c r="X22" t="s">
        <v>48</v>
      </c>
      <c r="Y22" t="s">
        <v>62</v>
      </c>
      <c r="Z22" t="s">
        <v>48</v>
      </c>
      <c r="AC22" t="s">
        <v>167</v>
      </c>
      <c r="AD22" t="s">
        <v>53</v>
      </c>
      <c r="AF22" t="s">
        <v>109</v>
      </c>
      <c r="AG22" t="s">
        <v>53</v>
      </c>
      <c r="AM22">
        <v>6</v>
      </c>
      <c r="AO22" s="1">
        <v>44790.9196223611</v>
      </c>
      <c r="AQ22" s="1">
        <v>44790.9196223611</v>
      </c>
      <c r="AS22">
        <v>0</v>
      </c>
      <c r="AT22">
        <v>0</v>
      </c>
    </row>
    <row r="23" spans="1:46" x14ac:dyDescent="0.35">
      <c r="A23">
        <v>26</v>
      </c>
      <c r="B23" t="s">
        <v>168</v>
      </c>
      <c r="H23" t="s">
        <v>69</v>
      </c>
      <c r="I23">
        <v>33</v>
      </c>
      <c r="J23" t="s">
        <v>119</v>
      </c>
      <c r="K23" t="s">
        <v>46</v>
      </c>
      <c r="L23" t="s">
        <v>99</v>
      </c>
      <c r="O23" t="s">
        <v>48</v>
      </c>
      <c r="R23" t="s">
        <v>77</v>
      </c>
      <c r="S23" t="s">
        <v>71</v>
      </c>
      <c r="T23" t="s">
        <v>169</v>
      </c>
      <c r="V23" t="s">
        <v>62</v>
      </c>
      <c r="W23" t="s">
        <v>170</v>
      </c>
      <c r="X23" t="s">
        <v>48</v>
      </c>
      <c r="Y23" t="s">
        <v>48</v>
      </c>
      <c r="Z23" t="s">
        <v>48</v>
      </c>
      <c r="AC23" t="s">
        <v>73</v>
      </c>
      <c r="AD23" t="s">
        <v>53</v>
      </c>
      <c r="AF23" t="s">
        <v>122</v>
      </c>
      <c r="AG23" t="s">
        <v>53</v>
      </c>
      <c r="AM23">
        <v>10</v>
      </c>
      <c r="AO23" s="1">
        <v>44791.598664351899</v>
      </c>
      <c r="AQ23" s="1">
        <v>44791.598664351899</v>
      </c>
      <c r="AS23">
        <v>0</v>
      </c>
      <c r="AT23">
        <v>0</v>
      </c>
    </row>
    <row r="24" spans="1:46" x14ac:dyDescent="0.35">
      <c r="A24">
        <v>27</v>
      </c>
      <c r="B24" t="s">
        <v>171</v>
      </c>
      <c r="H24" t="s">
        <v>69</v>
      </c>
      <c r="I24">
        <v>18</v>
      </c>
      <c r="J24" t="s">
        <v>90</v>
      </c>
      <c r="K24" t="s">
        <v>46</v>
      </c>
      <c r="L24" t="s">
        <v>172</v>
      </c>
      <c r="O24" t="s">
        <v>62</v>
      </c>
      <c r="P24" t="s">
        <v>173</v>
      </c>
      <c r="R24" t="s">
        <v>77</v>
      </c>
      <c r="S24" t="s">
        <v>71</v>
      </c>
      <c r="T24" t="s">
        <v>120</v>
      </c>
      <c r="V24" t="s">
        <v>62</v>
      </c>
      <c r="W24" t="s">
        <v>174</v>
      </c>
      <c r="X24" t="s">
        <v>48</v>
      </c>
      <c r="Y24" t="s">
        <v>48</v>
      </c>
      <c r="Z24" t="s">
        <v>48</v>
      </c>
      <c r="AC24" t="s">
        <v>167</v>
      </c>
      <c r="AD24" t="s">
        <v>53</v>
      </c>
      <c r="AF24" t="s">
        <v>109</v>
      </c>
      <c r="AG24" t="s">
        <v>53</v>
      </c>
      <c r="AM24">
        <v>13</v>
      </c>
      <c r="AO24" s="1">
        <v>44791.697281967601</v>
      </c>
      <c r="AQ24" s="1">
        <v>44791.697281967601</v>
      </c>
      <c r="AS24">
        <v>0</v>
      </c>
      <c r="AT24">
        <v>0</v>
      </c>
    </row>
    <row r="25" spans="1:46" x14ac:dyDescent="0.35">
      <c r="A25">
        <v>28</v>
      </c>
      <c r="B25" t="s">
        <v>175</v>
      </c>
      <c r="H25" t="s">
        <v>69</v>
      </c>
      <c r="I25">
        <v>35</v>
      </c>
      <c r="J25" t="s">
        <v>45</v>
      </c>
      <c r="K25" t="s">
        <v>46</v>
      </c>
      <c r="L25" t="s">
        <v>76</v>
      </c>
      <c r="O25" t="s">
        <v>48</v>
      </c>
      <c r="R25" t="s">
        <v>77</v>
      </c>
      <c r="S25" t="s">
        <v>71</v>
      </c>
      <c r="T25" t="s">
        <v>107</v>
      </c>
      <c r="V25" t="s">
        <v>48</v>
      </c>
      <c r="W25" t="s">
        <v>176</v>
      </c>
      <c r="X25" t="s">
        <v>48</v>
      </c>
      <c r="Y25" t="s">
        <v>48</v>
      </c>
      <c r="Z25" t="s">
        <v>48</v>
      </c>
      <c r="AF25" t="s">
        <v>54</v>
      </c>
      <c r="AG25" t="s">
        <v>53</v>
      </c>
      <c r="AI25" t="s">
        <v>66</v>
      </c>
      <c r="AM25">
        <v>2</v>
      </c>
      <c r="AN25" t="s">
        <v>177</v>
      </c>
      <c r="AO25" s="1">
        <v>44791.706671018503</v>
      </c>
      <c r="AQ25" s="1">
        <v>44791.706671018503</v>
      </c>
      <c r="AS25">
        <v>0</v>
      </c>
      <c r="AT25">
        <v>0</v>
      </c>
    </row>
    <row r="26" spans="1:46" x14ac:dyDescent="0.35">
      <c r="A26">
        <v>29</v>
      </c>
      <c r="B26" t="s">
        <v>178</v>
      </c>
      <c r="H26" t="s">
        <v>56</v>
      </c>
      <c r="I26">
        <v>36</v>
      </c>
      <c r="J26" t="s">
        <v>45</v>
      </c>
      <c r="K26" t="s">
        <v>46</v>
      </c>
      <c r="L26" t="s">
        <v>179</v>
      </c>
      <c r="O26" t="s">
        <v>48</v>
      </c>
      <c r="R26" t="s">
        <v>77</v>
      </c>
      <c r="S26" t="s">
        <v>71</v>
      </c>
      <c r="T26" t="s">
        <v>51</v>
      </c>
      <c r="V26" t="s">
        <v>48</v>
      </c>
      <c r="W26" t="s">
        <v>180</v>
      </c>
      <c r="X26" t="s">
        <v>48</v>
      </c>
      <c r="Z26" t="s">
        <v>48</v>
      </c>
      <c r="AC26" t="s">
        <v>179</v>
      </c>
      <c r="AD26" t="s">
        <v>102</v>
      </c>
      <c r="AF26" t="s">
        <v>52</v>
      </c>
      <c r="AG26" t="s">
        <v>53</v>
      </c>
      <c r="AI26" t="s">
        <v>66</v>
      </c>
      <c r="AK26" t="s">
        <v>181</v>
      </c>
      <c r="AO26" s="1">
        <v>44791.731024027802</v>
      </c>
      <c r="AQ26" s="1">
        <v>44791.731024027802</v>
      </c>
      <c r="AS26">
        <v>0</v>
      </c>
      <c r="AT26">
        <v>0</v>
      </c>
    </row>
    <row r="27" spans="1:46" x14ac:dyDescent="0.35">
      <c r="A27">
        <v>30</v>
      </c>
      <c r="B27" t="s">
        <v>182</v>
      </c>
      <c r="H27" t="s">
        <v>56</v>
      </c>
      <c r="I27">
        <v>27</v>
      </c>
      <c r="J27" t="s">
        <v>119</v>
      </c>
      <c r="K27" t="s">
        <v>46</v>
      </c>
      <c r="L27" t="s">
        <v>183</v>
      </c>
      <c r="O27" t="s">
        <v>48</v>
      </c>
      <c r="R27" t="s">
        <v>49</v>
      </c>
      <c r="S27" t="s">
        <v>71</v>
      </c>
      <c r="T27" t="s">
        <v>92</v>
      </c>
      <c r="V27" t="s">
        <v>62</v>
      </c>
      <c r="W27" t="s">
        <v>184</v>
      </c>
      <c r="X27" t="s">
        <v>48</v>
      </c>
      <c r="Z27" t="s">
        <v>48</v>
      </c>
      <c r="AC27" t="s">
        <v>52</v>
      </c>
      <c r="AD27" t="s">
        <v>53</v>
      </c>
      <c r="AF27" t="s">
        <v>86</v>
      </c>
      <c r="AG27" t="s">
        <v>53</v>
      </c>
      <c r="AM27">
        <v>5</v>
      </c>
      <c r="AN27" t="s">
        <v>185</v>
      </c>
      <c r="AO27" s="1">
        <v>44791.731027523201</v>
      </c>
      <c r="AQ27" s="1">
        <v>44791.731027523201</v>
      </c>
      <c r="AS27">
        <v>0</v>
      </c>
      <c r="AT27">
        <v>0</v>
      </c>
    </row>
    <row r="28" spans="1:46" x14ac:dyDescent="0.35">
      <c r="A28">
        <v>31</v>
      </c>
      <c r="B28" t="s">
        <v>186</v>
      </c>
      <c r="H28" t="s">
        <v>69</v>
      </c>
      <c r="I28">
        <v>30</v>
      </c>
      <c r="J28" t="s">
        <v>119</v>
      </c>
      <c r="K28" t="s">
        <v>46</v>
      </c>
      <c r="L28" t="s">
        <v>47</v>
      </c>
      <c r="O28" t="s">
        <v>48</v>
      </c>
      <c r="R28" t="s">
        <v>77</v>
      </c>
      <c r="S28" t="s">
        <v>78</v>
      </c>
      <c r="T28" t="s">
        <v>187</v>
      </c>
      <c r="V28" t="s">
        <v>48</v>
      </c>
      <c r="W28" t="s">
        <v>188</v>
      </c>
      <c r="X28" t="s">
        <v>48</v>
      </c>
      <c r="Y28" t="s">
        <v>48</v>
      </c>
      <c r="Z28" t="s">
        <v>48</v>
      </c>
      <c r="AC28" t="s">
        <v>167</v>
      </c>
      <c r="AD28" t="s">
        <v>53</v>
      </c>
      <c r="AF28" t="s">
        <v>167</v>
      </c>
      <c r="AG28" t="s">
        <v>53</v>
      </c>
      <c r="AM28">
        <v>6</v>
      </c>
      <c r="AO28" s="1">
        <v>44791.737857847198</v>
      </c>
      <c r="AQ28" s="1">
        <v>44791.737857847198</v>
      </c>
      <c r="AS28">
        <v>0</v>
      </c>
      <c r="AT28">
        <v>0</v>
      </c>
    </row>
    <row r="29" spans="1:46" x14ac:dyDescent="0.35">
      <c r="A29">
        <v>32</v>
      </c>
      <c r="B29" t="s">
        <v>189</v>
      </c>
      <c r="H29" t="s">
        <v>69</v>
      </c>
      <c r="I29">
        <v>36</v>
      </c>
      <c r="J29" t="s">
        <v>45</v>
      </c>
      <c r="K29" t="s">
        <v>46</v>
      </c>
      <c r="L29" t="s">
        <v>47</v>
      </c>
      <c r="O29" t="s">
        <v>48</v>
      </c>
      <c r="R29" t="s">
        <v>77</v>
      </c>
      <c r="S29" t="s">
        <v>78</v>
      </c>
      <c r="T29" t="s">
        <v>51</v>
      </c>
      <c r="V29" t="s">
        <v>48</v>
      </c>
      <c r="W29" t="s">
        <v>190</v>
      </c>
      <c r="X29" t="s">
        <v>48</v>
      </c>
      <c r="Y29" t="s">
        <v>62</v>
      </c>
      <c r="Z29" t="s">
        <v>48</v>
      </c>
      <c r="AC29" t="s">
        <v>96</v>
      </c>
      <c r="AD29" t="s">
        <v>53</v>
      </c>
      <c r="AF29" t="s">
        <v>52</v>
      </c>
      <c r="AG29" t="s">
        <v>53</v>
      </c>
      <c r="AM29">
        <v>3</v>
      </c>
      <c r="AN29" t="s">
        <v>191</v>
      </c>
      <c r="AO29" s="1">
        <v>44791.744314837997</v>
      </c>
      <c r="AQ29" s="1">
        <v>44791.744314837997</v>
      </c>
      <c r="AS29">
        <v>0</v>
      </c>
      <c r="AT29">
        <v>0</v>
      </c>
    </row>
    <row r="30" spans="1:46" x14ac:dyDescent="0.35">
      <c r="A30">
        <v>33</v>
      </c>
      <c r="B30" t="s">
        <v>192</v>
      </c>
      <c r="H30" t="s">
        <v>56</v>
      </c>
      <c r="I30">
        <v>66</v>
      </c>
      <c r="J30" t="s">
        <v>58</v>
      </c>
      <c r="K30" t="s">
        <v>46</v>
      </c>
      <c r="L30" t="s">
        <v>172</v>
      </c>
      <c r="O30" t="s">
        <v>48</v>
      </c>
      <c r="R30" t="s">
        <v>77</v>
      </c>
      <c r="S30" t="s">
        <v>100</v>
      </c>
      <c r="T30" t="s">
        <v>193</v>
      </c>
      <c r="V30" t="s">
        <v>62</v>
      </c>
      <c r="W30" t="s">
        <v>194</v>
      </c>
      <c r="X30" t="s">
        <v>48</v>
      </c>
      <c r="Z30" t="s">
        <v>48</v>
      </c>
      <c r="AM30">
        <v>1</v>
      </c>
      <c r="AN30" t="s">
        <v>195</v>
      </c>
      <c r="AO30" s="1">
        <v>44791.7488278241</v>
      </c>
      <c r="AQ30" s="1">
        <v>44791.7488278241</v>
      </c>
      <c r="AS30">
        <v>0</v>
      </c>
      <c r="AT30">
        <v>0</v>
      </c>
    </row>
    <row r="31" spans="1:46" x14ac:dyDescent="0.35">
      <c r="A31">
        <v>34</v>
      </c>
      <c r="B31" t="s">
        <v>196</v>
      </c>
      <c r="H31" t="s">
        <v>56</v>
      </c>
      <c r="I31">
        <v>45</v>
      </c>
      <c r="J31" t="s">
        <v>129</v>
      </c>
      <c r="K31" t="s">
        <v>76</v>
      </c>
      <c r="L31" t="s">
        <v>197</v>
      </c>
      <c r="O31" t="s">
        <v>48</v>
      </c>
      <c r="R31" t="s">
        <v>84</v>
      </c>
      <c r="S31" t="s">
        <v>71</v>
      </c>
      <c r="T31" t="s">
        <v>92</v>
      </c>
      <c r="V31" t="s">
        <v>48</v>
      </c>
      <c r="W31" t="s">
        <v>198</v>
      </c>
      <c r="X31" t="s">
        <v>48</v>
      </c>
      <c r="Z31" t="s">
        <v>48</v>
      </c>
      <c r="AC31" t="s">
        <v>199</v>
      </c>
      <c r="AD31" t="s">
        <v>53</v>
      </c>
      <c r="AF31" t="s">
        <v>200</v>
      </c>
      <c r="AG31" t="s">
        <v>53</v>
      </c>
      <c r="AM31">
        <v>10</v>
      </c>
      <c r="AN31" t="s">
        <v>201</v>
      </c>
      <c r="AO31" s="1">
        <v>44791.857600312498</v>
      </c>
      <c r="AP31" t="s">
        <v>55</v>
      </c>
      <c r="AQ31" s="1">
        <v>44791.857600312498</v>
      </c>
      <c r="AR31" t="s">
        <v>55</v>
      </c>
      <c r="AS31">
        <v>0</v>
      </c>
      <c r="AT31">
        <v>0</v>
      </c>
    </row>
    <row r="32" spans="1:46" x14ac:dyDescent="0.35">
      <c r="A32">
        <v>35</v>
      </c>
      <c r="B32" t="s">
        <v>202</v>
      </c>
      <c r="H32" t="s">
        <v>56</v>
      </c>
      <c r="I32">
        <v>22</v>
      </c>
      <c r="J32" t="s">
        <v>90</v>
      </c>
      <c r="K32" t="s">
        <v>46</v>
      </c>
      <c r="L32" t="s">
        <v>76</v>
      </c>
      <c r="O32" t="s">
        <v>48</v>
      </c>
      <c r="R32" t="s">
        <v>84</v>
      </c>
      <c r="S32" t="s">
        <v>71</v>
      </c>
      <c r="T32" t="s">
        <v>92</v>
      </c>
      <c r="V32" t="s">
        <v>62</v>
      </c>
      <c r="W32" t="s">
        <v>203</v>
      </c>
      <c r="X32" t="s">
        <v>48</v>
      </c>
      <c r="Z32" t="s">
        <v>48</v>
      </c>
      <c r="AC32" t="s">
        <v>156</v>
      </c>
      <c r="AD32" t="s">
        <v>53</v>
      </c>
      <c r="AF32" t="s">
        <v>109</v>
      </c>
      <c r="AG32" t="s">
        <v>53</v>
      </c>
      <c r="AM32">
        <v>10</v>
      </c>
      <c r="AN32" t="s">
        <v>204</v>
      </c>
      <c r="AO32" s="1">
        <v>44791.859354432898</v>
      </c>
      <c r="AP32" t="s">
        <v>55</v>
      </c>
      <c r="AQ32" s="1">
        <v>44791.859354432898</v>
      </c>
      <c r="AR32" t="s">
        <v>55</v>
      </c>
      <c r="AS32">
        <v>0</v>
      </c>
      <c r="AT32">
        <v>0</v>
      </c>
    </row>
    <row r="33" spans="1:46" x14ac:dyDescent="0.35">
      <c r="A33">
        <v>37</v>
      </c>
      <c r="B33" t="s">
        <v>205</v>
      </c>
      <c r="H33" t="s">
        <v>56</v>
      </c>
      <c r="I33">
        <v>38</v>
      </c>
      <c r="J33" t="s">
        <v>45</v>
      </c>
      <c r="K33" t="s">
        <v>46</v>
      </c>
      <c r="L33" t="s">
        <v>76</v>
      </c>
      <c r="O33" t="s">
        <v>48</v>
      </c>
      <c r="R33" t="s">
        <v>84</v>
      </c>
      <c r="S33" t="s">
        <v>100</v>
      </c>
      <c r="T33" t="s">
        <v>51</v>
      </c>
      <c r="V33" t="s">
        <v>62</v>
      </c>
      <c r="W33" t="s">
        <v>206</v>
      </c>
      <c r="X33" t="s">
        <v>48</v>
      </c>
      <c r="Z33" t="s">
        <v>48</v>
      </c>
      <c r="AC33" t="s">
        <v>207</v>
      </c>
      <c r="AD33" t="s">
        <v>53</v>
      </c>
      <c r="AF33" t="s">
        <v>167</v>
      </c>
      <c r="AG33" t="s">
        <v>53</v>
      </c>
      <c r="AM33">
        <v>10</v>
      </c>
      <c r="AN33" t="s">
        <v>208</v>
      </c>
      <c r="AO33" s="1">
        <v>44791.862850196798</v>
      </c>
      <c r="AQ33" s="1">
        <v>44791.862850196798</v>
      </c>
      <c r="AS33">
        <v>0</v>
      </c>
      <c r="AT33">
        <v>0</v>
      </c>
    </row>
    <row r="34" spans="1:46" x14ac:dyDescent="0.35">
      <c r="A34">
        <v>40</v>
      </c>
      <c r="B34" t="s">
        <v>210</v>
      </c>
      <c r="H34" t="s">
        <v>69</v>
      </c>
      <c r="I34">
        <v>49</v>
      </c>
      <c r="J34" t="s">
        <v>129</v>
      </c>
      <c r="K34" t="s">
        <v>211</v>
      </c>
      <c r="L34" t="s">
        <v>211</v>
      </c>
      <c r="O34" t="s">
        <v>48</v>
      </c>
      <c r="R34" t="s">
        <v>77</v>
      </c>
      <c r="S34" t="s">
        <v>71</v>
      </c>
      <c r="T34" t="s">
        <v>92</v>
      </c>
      <c r="V34" t="s">
        <v>62</v>
      </c>
      <c r="W34" t="s">
        <v>212</v>
      </c>
      <c r="X34" t="s">
        <v>62</v>
      </c>
      <c r="Y34" t="s">
        <v>48</v>
      </c>
      <c r="Z34" t="s">
        <v>48</v>
      </c>
      <c r="AC34" t="s">
        <v>94</v>
      </c>
      <c r="AD34" t="s">
        <v>95</v>
      </c>
      <c r="AF34" t="s">
        <v>109</v>
      </c>
      <c r="AG34" t="s">
        <v>53</v>
      </c>
      <c r="AI34" t="s">
        <v>66</v>
      </c>
      <c r="AK34" t="s">
        <v>97</v>
      </c>
      <c r="AM34">
        <v>10</v>
      </c>
      <c r="AN34" t="s">
        <v>213</v>
      </c>
      <c r="AO34" s="1">
        <v>44791.8850107986</v>
      </c>
      <c r="AP34" t="s">
        <v>55</v>
      </c>
      <c r="AQ34" s="1">
        <v>44791.8850107986</v>
      </c>
      <c r="AR34" t="s">
        <v>55</v>
      </c>
      <c r="AS34">
        <v>0</v>
      </c>
      <c r="AT34">
        <v>0</v>
      </c>
    </row>
    <row r="35" spans="1:46" x14ac:dyDescent="0.35">
      <c r="A35">
        <v>41</v>
      </c>
      <c r="B35" t="s">
        <v>214</v>
      </c>
      <c r="H35" t="s">
        <v>69</v>
      </c>
      <c r="I35">
        <v>48</v>
      </c>
      <c r="J35" t="s">
        <v>129</v>
      </c>
      <c r="K35" t="s">
        <v>46</v>
      </c>
      <c r="L35" t="s">
        <v>215</v>
      </c>
      <c r="O35" t="s">
        <v>48</v>
      </c>
      <c r="R35" t="s">
        <v>77</v>
      </c>
      <c r="S35" t="s">
        <v>78</v>
      </c>
      <c r="T35" t="s">
        <v>92</v>
      </c>
      <c r="V35" t="s">
        <v>48</v>
      </c>
      <c r="W35" t="s">
        <v>216</v>
      </c>
      <c r="X35" t="s">
        <v>48</v>
      </c>
      <c r="Y35" t="s">
        <v>48</v>
      </c>
      <c r="Z35" t="s">
        <v>48</v>
      </c>
      <c r="AC35" t="s">
        <v>156</v>
      </c>
      <c r="AD35" t="s">
        <v>53</v>
      </c>
      <c r="AF35" t="s">
        <v>109</v>
      </c>
      <c r="AG35" t="s">
        <v>53</v>
      </c>
      <c r="AM35">
        <v>10</v>
      </c>
      <c r="AN35" t="s">
        <v>217</v>
      </c>
      <c r="AO35" s="1">
        <v>44791.886959479198</v>
      </c>
      <c r="AP35" t="s">
        <v>55</v>
      </c>
      <c r="AQ35" s="1">
        <v>44791.886959479198</v>
      </c>
      <c r="AR35" t="s">
        <v>55</v>
      </c>
      <c r="AS35">
        <v>0</v>
      </c>
      <c r="AT35">
        <v>0</v>
      </c>
    </row>
    <row r="36" spans="1:46" x14ac:dyDescent="0.35">
      <c r="A36">
        <v>42</v>
      </c>
      <c r="B36" t="s">
        <v>218</v>
      </c>
      <c r="H36" t="s">
        <v>56</v>
      </c>
      <c r="I36">
        <v>59</v>
      </c>
      <c r="J36" t="s">
        <v>58</v>
      </c>
      <c r="K36" t="s">
        <v>46</v>
      </c>
      <c r="L36" t="s">
        <v>219</v>
      </c>
      <c r="O36" t="s">
        <v>48</v>
      </c>
      <c r="R36" t="s">
        <v>77</v>
      </c>
      <c r="S36" t="s">
        <v>71</v>
      </c>
      <c r="T36" t="s">
        <v>92</v>
      </c>
      <c r="V36" t="s">
        <v>62</v>
      </c>
      <c r="W36" t="s">
        <v>220</v>
      </c>
      <c r="X36" t="s">
        <v>48</v>
      </c>
      <c r="Z36" t="s">
        <v>48</v>
      </c>
      <c r="AC36" t="s">
        <v>167</v>
      </c>
      <c r="AD36" t="s">
        <v>53</v>
      </c>
      <c r="AF36" t="s">
        <v>109</v>
      </c>
      <c r="AG36" t="s">
        <v>53</v>
      </c>
      <c r="AM36">
        <v>10</v>
      </c>
      <c r="AO36" s="1">
        <v>44791.888302615698</v>
      </c>
      <c r="AP36" t="s">
        <v>55</v>
      </c>
      <c r="AQ36" s="1">
        <v>44791.888302615698</v>
      </c>
      <c r="AR36" t="s">
        <v>55</v>
      </c>
      <c r="AS36">
        <v>0</v>
      </c>
      <c r="AT36">
        <v>0</v>
      </c>
    </row>
    <row r="37" spans="1:46" x14ac:dyDescent="0.35">
      <c r="A37">
        <v>43</v>
      </c>
      <c r="B37" t="s">
        <v>221</v>
      </c>
      <c r="H37" t="s">
        <v>56</v>
      </c>
      <c r="I37">
        <v>62</v>
      </c>
      <c r="J37" t="s">
        <v>58</v>
      </c>
      <c r="K37" t="s">
        <v>222</v>
      </c>
      <c r="L37" t="s">
        <v>223</v>
      </c>
      <c r="O37" t="s">
        <v>48</v>
      </c>
      <c r="R37" t="s">
        <v>84</v>
      </c>
      <c r="S37" t="s">
        <v>71</v>
      </c>
      <c r="T37" t="s">
        <v>92</v>
      </c>
      <c r="V37" t="s">
        <v>48</v>
      </c>
      <c r="W37" t="s">
        <v>224</v>
      </c>
      <c r="X37" t="s">
        <v>62</v>
      </c>
      <c r="Z37" t="s">
        <v>48</v>
      </c>
      <c r="AC37" t="s">
        <v>225</v>
      </c>
      <c r="AD37" t="s">
        <v>226</v>
      </c>
      <c r="AF37" t="s">
        <v>96</v>
      </c>
      <c r="AG37" t="s">
        <v>53</v>
      </c>
      <c r="AI37" t="s">
        <v>66</v>
      </c>
      <c r="AM37">
        <v>10</v>
      </c>
      <c r="AN37" t="s">
        <v>227</v>
      </c>
      <c r="AO37" s="1">
        <v>44791.8908971528</v>
      </c>
      <c r="AP37" t="s">
        <v>55</v>
      </c>
      <c r="AQ37" s="1">
        <v>44791.8908971528</v>
      </c>
      <c r="AR37" t="s">
        <v>55</v>
      </c>
      <c r="AS37">
        <v>0</v>
      </c>
      <c r="AT37">
        <v>0</v>
      </c>
    </row>
    <row r="38" spans="1:46" x14ac:dyDescent="0.35">
      <c r="A38">
        <v>44</v>
      </c>
      <c r="B38" t="s">
        <v>228</v>
      </c>
      <c r="H38" t="s">
        <v>69</v>
      </c>
      <c r="I38">
        <v>73</v>
      </c>
      <c r="J38" t="s">
        <v>58</v>
      </c>
      <c r="K38" t="s">
        <v>46</v>
      </c>
      <c r="L38" t="s">
        <v>229</v>
      </c>
      <c r="O38" t="s">
        <v>62</v>
      </c>
      <c r="P38" t="s">
        <v>173</v>
      </c>
      <c r="R38" t="s">
        <v>77</v>
      </c>
      <c r="S38" t="s">
        <v>50</v>
      </c>
      <c r="T38" t="s">
        <v>79</v>
      </c>
      <c r="V38" t="s">
        <v>62</v>
      </c>
      <c r="W38" t="s">
        <v>230</v>
      </c>
      <c r="X38" t="s">
        <v>48</v>
      </c>
      <c r="Y38" t="s">
        <v>48</v>
      </c>
      <c r="Z38" t="s">
        <v>48</v>
      </c>
      <c r="AC38" t="s">
        <v>231</v>
      </c>
      <c r="AD38" t="s">
        <v>102</v>
      </c>
      <c r="AF38" t="s">
        <v>96</v>
      </c>
      <c r="AG38" t="s">
        <v>53</v>
      </c>
      <c r="AI38" t="s">
        <v>66</v>
      </c>
      <c r="AK38" t="s">
        <v>181</v>
      </c>
      <c r="AM38">
        <v>3</v>
      </c>
      <c r="AN38" t="s">
        <v>232</v>
      </c>
      <c r="AO38" s="1">
        <v>44791.891422870402</v>
      </c>
      <c r="AQ38" s="1">
        <v>44791.891422870402</v>
      </c>
      <c r="AS38">
        <v>0</v>
      </c>
      <c r="AT38">
        <v>0</v>
      </c>
    </row>
    <row r="39" spans="1:46" x14ac:dyDescent="0.35">
      <c r="A39">
        <v>45</v>
      </c>
      <c r="B39" t="s">
        <v>233</v>
      </c>
      <c r="H39" t="s">
        <v>56</v>
      </c>
      <c r="I39">
        <v>38</v>
      </c>
      <c r="J39" t="s">
        <v>45</v>
      </c>
      <c r="K39" t="s">
        <v>46</v>
      </c>
      <c r="L39" t="s">
        <v>76</v>
      </c>
      <c r="O39" t="s">
        <v>48</v>
      </c>
      <c r="R39" t="s">
        <v>77</v>
      </c>
      <c r="S39" t="s">
        <v>71</v>
      </c>
      <c r="T39" t="s">
        <v>92</v>
      </c>
      <c r="V39" t="s">
        <v>62</v>
      </c>
      <c r="W39" t="s">
        <v>234</v>
      </c>
      <c r="X39" t="s">
        <v>48</v>
      </c>
      <c r="Z39" t="s">
        <v>48</v>
      </c>
      <c r="AC39" t="s">
        <v>156</v>
      </c>
      <c r="AD39" t="s">
        <v>53</v>
      </c>
      <c r="AF39" t="s">
        <v>109</v>
      </c>
      <c r="AG39" t="s">
        <v>53</v>
      </c>
      <c r="AM39">
        <v>10</v>
      </c>
      <c r="AO39" s="1">
        <v>44791.892239490699</v>
      </c>
      <c r="AP39" t="s">
        <v>55</v>
      </c>
      <c r="AQ39" s="1">
        <v>44791.892239490699</v>
      </c>
      <c r="AR39" t="s">
        <v>55</v>
      </c>
      <c r="AS39">
        <v>0</v>
      </c>
      <c r="AT39">
        <v>0</v>
      </c>
    </row>
    <row r="40" spans="1:46" x14ac:dyDescent="0.35">
      <c r="A40">
        <v>46</v>
      </c>
      <c r="B40" t="s">
        <v>235</v>
      </c>
      <c r="H40" t="s">
        <v>56</v>
      </c>
      <c r="I40">
        <v>47</v>
      </c>
      <c r="J40" t="s">
        <v>129</v>
      </c>
      <c r="K40" t="s">
        <v>46</v>
      </c>
      <c r="L40" t="s">
        <v>179</v>
      </c>
      <c r="O40" t="s">
        <v>48</v>
      </c>
      <c r="R40" t="s">
        <v>77</v>
      </c>
      <c r="S40" t="s">
        <v>71</v>
      </c>
      <c r="T40" t="s">
        <v>92</v>
      </c>
      <c r="V40" t="s">
        <v>62</v>
      </c>
      <c r="W40" t="s">
        <v>236</v>
      </c>
      <c r="X40" t="s">
        <v>48</v>
      </c>
      <c r="Z40" t="s">
        <v>48</v>
      </c>
      <c r="AC40" t="s">
        <v>179</v>
      </c>
      <c r="AD40" t="s">
        <v>102</v>
      </c>
      <c r="AF40" t="s">
        <v>109</v>
      </c>
      <c r="AG40" t="s">
        <v>53</v>
      </c>
      <c r="AI40" t="s">
        <v>66</v>
      </c>
      <c r="AK40" t="s">
        <v>181</v>
      </c>
      <c r="AM40">
        <v>10</v>
      </c>
      <c r="AO40" s="1">
        <v>44791.894380787002</v>
      </c>
      <c r="AP40" t="s">
        <v>55</v>
      </c>
      <c r="AQ40" s="1">
        <v>44791.894380787002</v>
      </c>
      <c r="AR40" t="s">
        <v>55</v>
      </c>
      <c r="AS40">
        <v>0</v>
      </c>
      <c r="AT40">
        <v>0</v>
      </c>
    </row>
    <row r="41" spans="1:46" x14ac:dyDescent="0.35">
      <c r="A41">
        <v>47</v>
      </c>
      <c r="B41" t="s">
        <v>237</v>
      </c>
      <c r="H41" t="s">
        <v>69</v>
      </c>
      <c r="I41">
        <v>45</v>
      </c>
      <c r="J41" t="s">
        <v>129</v>
      </c>
      <c r="K41" t="s">
        <v>46</v>
      </c>
      <c r="L41" t="s">
        <v>76</v>
      </c>
      <c r="O41" t="s">
        <v>48</v>
      </c>
      <c r="R41" t="s">
        <v>84</v>
      </c>
      <c r="S41" t="s">
        <v>100</v>
      </c>
      <c r="T41" t="s">
        <v>107</v>
      </c>
      <c r="V41" t="s">
        <v>62</v>
      </c>
      <c r="W41" t="s">
        <v>238</v>
      </c>
      <c r="X41" t="s">
        <v>48</v>
      </c>
      <c r="Y41" t="s">
        <v>48</v>
      </c>
      <c r="Z41" t="s">
        <v>48</v>
      </c>
      <c r="AC41" t="s">
        <v>207</v>
      </c>
      <c r="AD41" t="s">
        <v>53</v>
      </c>
      <c r="AF41" t="s">
        <v>96</v>
      </c>
      <c r="AG41" t="s">
        <v>53</v>
      </c>
      <c r="AM41">
        <v>10</v>
      </c>
      <c r="AN41" t="s">
        <v>239</v>
      </c>
      <c r="AO41" s="1">
        <v>44791.896482685202</v>
      </c>
      <c r="AQ41" s="1">
        <v>44791.896482685202</v>
      </c>
      <c r="AS41">
        <v>0</v>
      </c>
      <c r="AT41">
        <v>0</v>
      </c>
    </row>
    <row r="42" spans="1:46" x14ac:dyDescent="0.35">
      <c r="A42">
        <v>48</v>
      </c>
      <c r="B42" t="s">
        <v>240</v>
      </c>
      <c r="H42" t="s">
        <v>56</v>
      </c>
      <c r="I42">
        <v>51</v>
      </c>
      <c r="J42" t="s">
        <v>129</v>
      </c>
      <c r="K42" t="s">
        <v>241</v>
      </c>
      <c r="L42" t="s">
        <v>241</v>
      </c>
      <c r="O42" t="s">
        <v>48</v>
      </c>
      <c r="R42" t="s">
        <v>84</v>
      </c>
      <c r="S42" t="s">
        <v>71</v>
      </c>
      <c r="T42" t="s">
        <v>92</v>
      </c>
      <c r="V42" t="s">
        <v>62</v>
      </c>
      <c r="W42" t="s">
        <v>242</v>
      </c>
      <c r="X42" t="s">
        <v>62</v>
      </c>
      <c r="Z42" t="s">
        <v>48</v>
      </c>
      <c r="AC42" t="s">
        <v>94</v>
      </c>
      <c r="AD42" t="s">
        <v>95</v>
      </c>
      <c r="AF42" t="s">
        <v>74</v>
      </c>
      <c r="AG42" t="s">
        <v>53</v>
      </c>
      <c r="AI42" t="s">
        <v>66</v>
      </c>
      <c r="AK42" t="s">
        <v>97</v>
      </c>
      <c r="AM42">
        <v>6</v>
      </c>
      <c r="AO42" s="1">
        <v>44791.897387997698</v>
      </c>
      <c r="AP42" t="s">
        <v>55</v>
      </c>
      <c r="AQ42" s="1">
        <v>44791.897387997698</v>
      </c>
      <c r="AR42" t="s">
        <v>55</v>
      </c>
      <c r="AS42">
        <v>0</v>
      </c>
      <c r="AT42">
        <v>0</v>
      </c>
    </row>
    <row r="43" spans="1:46" x14ac:dyDescent="0.35">
      <c r="A43">
        <v>49</v>
      </c>
      <c r="B43" t="s">
        <v>243</v>
      </c>
      <c r="H43" t="s">
        <v>56</v>
      </c>
      <c r="I43">
        <v>28</v>
      </c>
      <c r="J43" t="s">
        <v>119</v>
      </c>
      <c r="K43" t="s">
        <v>46</v>
      </c>
      <c r="L43" t="s">
        <v>244</v>
      </c>
      <c r="O43" t="s">
        <v>48</v>
      </c>
      <c r="R43" t="s">
        <v>49</v>
      </c>
      <c r="S43" t="s">
        <v>71</v>
      </c>
      <c r="T43" t="s">
        <v>51</v>
      </c>
      <c r="V43" t="s">
        <v>62</v>
      </c>
      <c r="W43" t="s">
        <v>245</v>
      </c>
      <c r="X43" t="s">
        <v>62</v>
      </c>
      <c r="Z43" t="s">
        <v>48</v>
      </c>
      <c r="AC43" t="s">
        <v>246</v>
      </c>
      <c r="AF43" t="s">
        <v>52</v>
      </c>
      <c r="AG43" t="s">
        <v>53</v>
      </c>
      <c r="AI43" t="s">
        <v>66</v>
      </c>
      <c r="AM43">
        <v>20</v>
      </c>
      <c r="AN43" t="s">
        <v>247</v>
      </c>
      <c r="AO43" s="1">
        <v>44791.935220185202</v>
      </c>
      <c r="AQ43" s="1">
        <v>44791.935220185202</v>
      </c>
      <c r="AS43">
        <v>0</v>
      </c>
      <c r="AT43">
        <v>0</v>
      </c>
    </row>
    <row r="44" spans="1:46" x14ac:dyDescent="0.35">
      <c r="A44">
        <v>50</v>
      </c>
      <c r="B44" t="s">
        <v>248</v>
      </c>
      <c r="H44" t="s">
        <v>69</v>
      </c>
      <c r="I44">
        <v>41</v>
      </c>
      <c r="J44" t="s">
        <v>45</v>
      </c>
      <c r="K44" t="s">
        <v>46</v>
      </c>
      <c r="L44" t="s">
        <v>229</v>
      </c>
      <c r="O44" t="s">
        <v>62</v>
      </c>
      <c r="P44" t="s">
        <v>249</v>
      </c>
      <c r="Q44" t="s">
        <v>250</v>
      </c>
      <c r="R44" t="s">
        <v>84</v>
      </c>
      <c r="S44" t="s">
        <v>71</v>
      </c>
      <c r="T44" t="s">
        <v>79</v>
      </c>
      <c r="V44" t="s">
        <v>48</v>
      </c>
      <c r="W44" t="s">
        <v>251</v>
      </c>
      <c r="X44" t="s">
        <v>48</v>
      </c>
      <c r="Y44" t="s">
        <v>48</v>
      </c>
      <c r="Z44" t="s">
        <v>62</v>
      </c>
      <c r="AA44" t="s">
        <v>64</v>
      </c>
      <c r="AB44" t="s">
        <v>252</v>
      </c>
      <c r="AC44" t="s">
        <v>231</v>
      </c>
      <c r="AD44" t="s">
        <v>102</v>
      </c>
      <c r="AF44" t="s">
        <v>109</v>
      </c>
      <c r="AG44" t="s">
        <v>53</v>
      </c>
      <c r="AI44" t="s">
        <v>66</v>
      </c>
      <c r="AK44" t="s">
        <v>253</v>
      </c>
      <c r="AM44">
        <v>4</v>
      </c>
      <c r="AN44" t="s">
        <v>254</v>
      </c>
      <c r="AO44" s="1">
        <v>44791.948125092596</v>
      </c>
      <c r="AQ44" s="1">
        <v>44791.948125092596</v>
      </c>
      <c r="AS44">
        <v>0</v>
      </c>
      <c r="AT44">
        <v>0</v>
      </c>
    </row>
    <row r="45" spans="1:46" x14ac:dyDescent="0.35">
      <c r="A45">
        <v>51</v>
      </c>
      <c r="B45" t="s">
        <v>255</v>
      </c>
      <c r="H45" t="s">
        <v>56</v>
      </c>
      <c r="I45">
        <v>59</v>
      </c>
      <c r="J45" t="s">
        <v>58</v>
      </c>
      <c r="K45" t="s">
        <v>46</v>
      </c>
      <c r="L45" t="s">
        <v>183</v>
      </c>
      <c r="O45" t="s">
        <v>48</v>
      </c>
      <c r="R45" t="s">
        <v>77</v>
      </c>
      <c r="S45" t="s">
        <v>100</v>
      </c>
      <c r="T45" t="s">
        <v>51</v>
      </c>
      <c r="V45" t="s">
        <v>48</v>
      </c>
      <c r="W45" t="s">
        <v>256</v>
      </c>
      <c r="X45" t="s">
        <v>48</v>
      </c>
      <c r="Z45" t="s">
        <v>48</v>
      </c>
      <c r="AC45" t="s">
        <v>96</v>
      </c>
      <c r="AD45" t="s">
        <v>53</v>
      </c>
      <c r="AF45" t="s">
        <v>96</v>
      </c>
      <c r="AG45" t="s">
        <v>53</v>
      </c>
      <c r="AM45">
        <v>6</v>
      </c>
      <c r="AN45" t="s">
        <v>257</v>
      </c>
      <c r="AO45" s="1">
        <v>44791.968160289398</v>
      </c>
      <c r="AQ45" s="1">
        <v>44791.968160289398</v>
      </c>
      <c r="AS45">
        <v>0</v>
      </c>
      <c r="AT45">
        <v>0</v>
      </c>
    </row>
    <row r="46" spans="1:46" x14ac:dyDescent="0.35">
      <c r="A46">
        <v>52</v>
      </c>
      <c r="B46" t="s">
        <v>258</v>
      </c>
      <c r="H46" t="s">
        <v>69</v>
      </c>
      <c r="I46">
        <v>55</v>
      </c>
      <c r="J46" t="s">
        <v>58</v>
      </c>
      <c r="K46" t="s">
        <v>46</v>
      </c>
      <c r="L46" t="s">
        <v>172</v>
      </c>
      <c r="O46" t="s">
        <v>48</v>
      </c>
      <c r="R46" t="s">
        <v>77</v>
      </c>
      <c r="S46" t="s">
        <v>71</v>
      </c>
      <c r="T46" t="s">
        <v>92</v>
      </c>
      <c r="V46" t="s">
        <v>48</v>
      </c>
      <c r="W46" t="s">
        <v>259</v>
      </c>
      <c r="X46" t="s">
        <v>48</v>
      </c>
      <c r="Y46" t="s">
        <v>62</v>
      </c>
      <c r="Z46" t="s">
        <v>48</v>
      </c>
      <c r="AC46" t="s">
        <v>260</v>
      </c>
      <c r="AD46" t="s">
        <v>102</v>
      </c>
      <c r="AF46" t="s">
        <v>209</v>
      </c>
      <c r="AG46" t="s">
        <v>53</v>
      </c>
      <c r="AI46" t="s">
        <v>66</v>
      </c>
      <c r="AK46" t="s">
        <v>138</v>
      </c>
      <c r="AL46" t="s">
        <v>261</v>
      </c>
      <c r="AM46">
        <v>5</v>
      </c>
      <c r="AO46" s="1">
        <v>44791.9935951968</v>
      </c>
      <c r="AQ46" s="1">
        <v>44791.9935951968</v>
      </c>
      <c r="AS46">
        <v>0</v>
      </c>
      <c r="AT46">
        <v>0</v>
      </c>
    </row>
    <row r="47" spans="1:46" x14ac:dyDescent="0.35">
      <c r="A47">
        <v>53</v>
      </c>
      <c r="B47" t="s">
        <v>262</v>
      </c>
      <c r="H47" t="s">
        <v>69</v>
      </c>
      <c r="I47">
        <v>56</v>
      </c>
      <c r="J47" t="s">
        <v>58</v>
      </c>
      <c r="K47" t="s">
        <v>46</v>
      </c>
      <c r="L47" t="s">
        <v>70</v>
      </c>
      <c r="O47" t="s">
        <v>48</v>
      </c>
      <c r="R47" t="s">
        <v>77</v>
      </c>
      <c r="S47" t="s">
        <v>71</v>
      </c>
      <c r="T47" t="s">
        <v>92</v>
      </c>
      <c r="V47" t="s">
        <v>62</v>
      </c>
      <c r="W47" t="s">
        <v>263</v>
      </c>
      <c r="X47" t="s">
        <v>48</v>
      </c>
      <c r="Y47" t="s">
        <v>62</v>
      </c>
      <c r="Z47" t="s">
        <v>48</v>
      </c>
      <c r="AF47" t="s">
        <v>86</v>
      </c>
      <c r="AG47" t="s">
        <v>53</v>
      </c>
      <c r="AI47" t="s">
        <v>66</v>
      </c>
      <c r="AM47">
        <v>6</v>
      </c>
      <c r="AO47" s="1">
        <v>44792.052396550898</v>
      </c>
      <c r="AQ47" s="1">
        <v>44792.052396550898</v>
      </c>
      <c r="AS47">
        <v>0</v>
      </c>
      <c r="AT47">
        <v>0</v>
      </c>
    </row>
    <row r="48" spans="1:46" x14ac:dyDescent="0.35">
      <c r="A48">
        <v>54</v>
      </c>
      <c r="B48" t="s">
        <v>264</v>
      </c>
      <c r="H48" t="s">
        <v>69</v>
      </c>
      <c r="I48">
        <v>43</v>
      </c>
      <c r="J48" t="s">
        <v>45</v>
      </c>
      <c r="K48" t="s">
        <v>46</v>
      </c>
      <c r="L48" t="s">
        <v>70</v>
      </c>
      <c r="O48" t="s">
        <v>48</v>
      </c>
      <c r="R48" t="s">
        <v>77</v>
      </c>
      <c r="S48" t="s">
        <v>71</v>
      </c>
      <c r="T48" t="s">
        <v>51</v>
      </c>
      <c r="V48" t="s">
        <v>48</v>
      </c>
      <c r="W48" t="s">
        <v>265</v>
      </c>
      <c r="X48" t="s">
        <v>48</v>
      </c>
      <c r="Y48" t="s">
        <v>62</v>
      </c>
      <c r="Z48" t="s">
        <v>48</v>
      </c>
      <c r="AC48" t="s">
        <v>86</v>
      </c>
      <c r="AD48" t="s">
        <v>53</v>
      </c>
      <c r="AF48" t="s">
        <v>96</v>
      </c>
      <c r="AG48" t="s">
        <v>53</v>
      </c>
      <c r="AM48">
        <v>10</v>
      </c>
      <c r="AN48" t="s">
        <v>266</v>
      </c>
      <c r="AO48" s="1">
        <v>44792.067036608802</v>
      </c>
      <c r="AQ48" s="1">
        <v>44792.067036608802</v>
      </c>
      <c r="AS48">
        <v>0</v>
      </c>
      <c r="AT48">
        <v>0</v>
      </c>
    </row>
    <row r="49" spans="1:46" x14ac:dyDescent="0.35">
      <c r="A49">
        <v>55</v>
      </c>
      <c r="B49" t="s">
        <v>267</v>
      </c>
      <c r="H49" t="s">
        <v>56</v>
      </c>
      <c r="I49">
        <v>42</v>
      </c>
      <c r="J49" t="s">
        <v>45</v>
      </c>
      <c r="K49" t="s">
        <v>46</v>
      </c>
      <c r="L49" t="s">
        <v>172</v>
      </c>
      <c r="O49" t="s">
        <v>48</v>
      </c>
      <c r="R49" t="s">
        <v>77</v>
      </c>
      <c r="S49" t="s">
        <v>71</v>
      </c>
      <c r="T49" t="s">
        <v>51</v>
      </c>
      <c r="V49" t="s">
        <v>48</v>
      </c>
      <c r="W49" t="s">
        <v>268</v>
      </c>
      <c r="X49" t="s">
        <v>48</v>
      </c>
      <c r="Z49" t="s">
        <v>48</v>
      </c>
      <c r="AC49" t="s">
        <v>269</v>
      </c>
      <c r="AD49" t="s">
        <v>102</v>
      </c>
      <c r="AF49" t="s">
        <v>96</v>
      </c>
      <c r="AG49" t="s">
        <v>53</v>
      </c>
      <c r="AI49" t="s">
        <v>66</v>
      </c>
      <c r="AK49" t="s">
        <v>138</v>
      </c>
      <c r="AL49" t="s">
        <v>270</v>
      </c>
      <c r="AM49">
        <v>14</v>
      </c>
      <c r="AN49" t="s">
        <v>271</v>
      </c>
      <c r="AO49" s="1">
        <v>44792.1205046412</v>
      </c>
      <c r="AQ49" s="1">
        <v>44792.1205046412</v>
      </c>
      <c r="AS49">
        <v>0</v>
      </c>
      <c r="AT49">
        <v>0</v>
      </c>
    </row>
    <row r="50" spans="1:46" x14ac:dyDescent="0.35">
      <c r="A50">
        <v>56</v>
      </c>
      <c r="B50" t="s">
        <v>272</v>
      </c>
      <c r="H50" t="s">
        <v>69</v>
      </c>
      <c r="I50">
        <v>60</v>
      </c>
      <c r="J50" t="s">
        <v>58</v>
      </c>
      <c r="K50" t="s">
        <v>46</v>
      </c>
      <c r="L50" t="s">
        <v>76</v>
      </c>
      <c r="O50" t="s">
        <v>48</v>
      </c>
      <c r="R50" t="s">
        <v>77</v>
      </c>
      <c r="S50" t="s">
        <v>100</v>
      </c>
      <c r="T50" t="s">
        <v>79</v>
      </c>
      <c r="V50" t="s">
        <v>48</v>
      </c>
      <c r="W50" t="s">
        <v>273</v>
      </c>
      <c r="X50" t="s">
        <v>48</v>
      </c>
      <c r="Y50" t="s">
        <v>48</v>
      </c>
      <c r="Z50" t="s">
        <v>48</v>
      </c>
      <c r="AC50" t="s">
        <v>73</v>
      </c>
      <c r="AD50" t="s">
        <v>53</v>
      </c>
      <c r="AF50" t="s">
        <v>54</v>
      </c>
      <c r="AG50" t="s">
        <v>53</v>
      </c>
      <c r="AM50">
        <v>5</v>
      </c>
      <c r="AN50" t="s">
        <v>274</v>
      </c>
      <c r="AO50" s="1">
        <v>44792.462780115697</v>
      </c>
      <c r="AQ50" s="1">
        <v>44792.462780115697</v>
      </c>
      <c r="AS50">
        <v>0</v>
      </c>
      <c r="AT50">
        <v>0</v>
      </c>
    </row>
    <row r="51" spans="1:46" x14ac:dyDescent="0.35">
      <c r="A51">
        <v>58</v>
      </c>
      <c r="B51" t="s">
        <v>275</v>
      </c>
      <c r="H51" t="s">
        <v>56</v>
      </c>
      <c r="I51">
        <v>28</v>
      </c>
      <c r="J51" t="s">
        <v>119</v>
      </c>
      <c r="K51" t="s">
        <v>46</v>
      </c>
      <c r="L51" t="s">
        <v>163</v>
      </c>
      <c r="O51" t="s">
        <v>48</v>
      </c>
      <c r="R51" t="s">
        <v>77</v>
      </c>
      <c r="S51" t="s">
        <v>71</v>
      </c>
      <c r="T51" t="s">
        <v>276</v>
      </c>
      <c r="V51" t="s">
        <v>62</v>
      </c>
      <c r="W51" t="s">
        <v>277</v>
      </c>
      <c r="X51" t="s">
        <v>48</v>
      </c>
      <c r="Z51" t="s">
        <v>48</v>
      </c>
      <c r="AO51" s="1">
        <v>44792.551232210702</v>
      </c>
      <c r="AQ51" s="1">
        <v>44792.551232210702</v>
      </c>
      <c r="AS51">
        <v>0</v>
      </c>
      <c r="AT51">
        <v>0</v>
      </c>
    </row>
    <row r="52" spans="1:46" x14ac:dyDescent="0.35">
      <c r="A52">
        <v>59</v>
      </c>
      <c r="B52" t="s">
        <v>278</v>
      </c>
      <c r="H52" t="s">
        <v>69</v>
      </c>
      <c r="I52">
        <v>23</v>
      </c>
      <c r="J52" t="s">
        <v>90</v>
      </c>
      <c r="K52" t="s">
        <v>46</v>
      </c>
      <c r="L52" t="s">
        <v>229</v>
      </c>
      <c r="O52" t="s">
        <v>48</v>
      </c>
      <c r="R52" t="s">
        <v>77</v>
      </c>
      <c r="S52" t="s">
        <v>100</v>
      </c>
      <c r="T52" t="s">
        <v>154</v>
      </c>
      <c r="V52" t="s">
        <v>48</v>
      </c>
      <c r="W52" t="s">
        <v>279</v>
      </c>
      <c r="X52" t="s">
        <v>48</v>
      </c>
      <c r="Y52" t="s">
        <v>62</v>
      </c>
      <c r="Z52" t="s">
        <v>48</v>
      </c>
      <c r="AC52" t="s">
        <v>96</v>
      </c>
      <c r="AD52" t="s">
        <v>53</v>
      </c>
      <c r="AF52" t="s">
        <v>52</v>
      </c>
      <c r="AG52" t="s">
        <v>53</v>
      </c>
      <c r="AM52">
        <v>6</v>
      </c>
      <c r="AO52" s="1">
        <v>44792.7371729398</v>
      </c>
      <c r="AQ52" s="1">
        <v>44792.7371729398</v>
      </c>
      <c r="AS52">
        <v>0</v>
      </c>
      <c r="AT52">
        <v>0</v>
      </c>
    </row>
    <row r="53" spans="1:46" x14ac:dyDescent="0.35">
      <c r="A53">
        <v>60</v>
      </c>
      <c r="B53" t="s">
        <v>280</v>
      </c>
      <c r="H53" t="s">
        <v>56</v>
      </c>
      <c r="I53">
        <v>34</v>
      </c>
      <c r="J53" t="s">
        <v>119</v>
      </c>
      <c r="K53" t="s">
        <v>46</v>
      </c>
      <c r="L53" t="s">
        <v>135</v>
      </c>
      <c r="O53" t="s">
        <v>48</v>
      </c>
      <c r="R53" t="s">
        <v>49</v>
      </c>
      <c r="S53" t="s">
        <v>100</v>
      </c>
      <c r="T53" t="s">
        <v>147</v>
      </c>
      <c r="V53" t="s">
        <v>62</v>
      </c>
      <c r="W53" t="s">
        <v>281</v>
      </c>
      <c r="X53" t="s">
        <v>62</v>
      </c>
      <c r="Z53" t="s">
        <v>48</v>
      </c>
      <c r="AC53" t="s">
        <v>73</v>
      </c>
      <c r="AD53" t="s">
        <v>53</v>
      </c>
      <c r="AF53" t="s">
        <v>54</v>
      </c>
      <c r="AG53" t="s">
        <v>53</v>
      </c>
      <c r="AM53">
        <v>14</v>
      </c>
      <c r="AN53" t="s">
        <v>282</v>
      </c>
      <c r="AO53" s="1">
        <v>44792.841319791703</v>
      </c>
      <c r="AQ53" s="1">
        <v>44792.841319791703</v>
      </c>
      <c r="AS53">
        <v>0</v>
      </c>
      <c r="AT53">
        <v>0</v>
      </c>
    </row>
    <row r="54" spans="1:46" x14ac:dyDescent="0.35">
      <c r="A54">
        <v>61</v>
      </c>
      <c r="B54" t="s">
        <v>283</v>
      </c>
      <c r="H54" t="s">
        <v>56</v>
      </c>
      <c r="I54">
        <v>67</v>
      </c>
      <c r="J54" t="s">
        <v>58</v>
      </c>
      <c r="K54" t="s">
        <v>46</v>
      </c>
      <c r="L54" t="s">
        <v>47</v>
      </c>
      <c r="O54" t="s">
        <v>48</v>
      </c>
      <c r="R54" t="s">
        <v>77</v>
      </c>
      <c r="S54" t="s">
        <v>100</v>
      </c>
      <c r="T54" t="s">
        <v>92</v>
      </c>
      <c r="V54" t="s">
        <v>62</v>
      </c>
      <c r="W54" t="s">
        <v>284</v>
      </c>
      <c r="X54" t="s">
        <v>48</v>
      </c>
      <c r="Z54" t="s">
        <v>48</v>
      </c>
      <c r="AC54" t="s">
        <v>109</v>
      </c>
      <c r="AD54" t="s">
        <v>53</v>
      </c>
      <c r="AF54" t="s">
        <v>96</v>
      </c>
      <c r="AG54" t="s">
        <v>53</v>
      </c>
      <c r="AM54">
        <v>10</v>
      </c>
      <c r="AN54" t="s">
        <v>285</v>
      </c>
      <c r="AO54" s="1">
        <v>44792.844414409701</v>
      </c>
      <c r="AQ54" s="1">
        <v>44792.844414409701</v>
      </c>
      <c r="AS54">
        <v>0</v>
      </c>
      <c r="AT54">
        <v>0</v>
      </c>
    </row>
    <row r="55" spans="1:46" x14ac:dyDescent="0.35">
      <c r="A55">
        <v>62</v>
      </c>
      <c r="B55" t="s">
        <v>286</v>
      </c>
      <c r="H55" t="s">
        <v>56</v>
      </c>
      <c r="I55">
        <v>52</v>
      </c>
      <c r="J55" t="s">
        <v>129</v>
      </c>
      <c r="K55" t="s">
        <v>46</v>
      </c>
      <c r="L55" t="s">
        <v>229</v>
      </c>
      <c r="O55" t="s">
        <v>48</v>
      </c>
      <c r="R55" t="s">
        <v>77</v>
      </c>
      <c r="S55" t="s">
        <v>71</v>
      </c>
      <c r="T55" t="s">
        <v>51</v>
      </c>
      <c r="V55" t="s">
        <v>48</v>
      </c>
      <c r="W55" t="s">
        <v>287</v>
      </c>
      <c r="X55" t="s">
        <v>48</v>
      </c>
      <c r="Z55" t="s">
        <v>48</v>
      </c>
      <c r="AC55" t="s">
        <v>231</v>
      </c>
      <c r="AD55" t="s">
        <v>102</v>
      </c>
      <c r="AF55" t="s">
        <v>52</v>
      </c>
      <c r="AG55" t="s">
        <v>53</v>
      </c>
      <c r="AI55" t="s">
        <v>66</v>
      </c>
      <c r="AK55" t="s">
        <v>138</v>
      </c>
      <c r="AL55" t="s">
        <v>288</v>
      </c>
      <c r="AM55">
        <v>6</v>
      </c>
      <c r="AO55" s="1">
        <v>44793.050175486103</v>
      </c>
      <c r="AQ55" s="1">
        <v>44793.050175486103</v>
      </c>
      <c r="AS55">
        <v>0</v>
      </c>
      <c r="AT55">
        <v>0</v>
      </c>
    </row>
    <row r="56" spans="1:46" x14ac:dyDescent="0.35">
      <c r="A56">
        <v>63</v>
      </c>
      <c r="B56" t="s">
        <v>289</v>
      </c>
      <c r="H56" t="s">
        <v>69</v>
      </c>
      <c r="I56">
        <v>46</v>
      </c>
      <c r="J56" t="s">
        <v>129</v>
      </c>
      <c r="K56" t="s">
        <v>46</v>
      </c>
      <c r="L56" t="s">
        <v>229</v>
      </c>
      <c r="O56" t="s">
        <v>48</v>
      </c>
      <c r="R56" t="s">
        <v>77</v>
      </c>
      <c r="S56" t="s">
        <v>71</v>
      </c>
      <c r="T56" t="s">
        <v>107</v>
      </c>
      <c r="V56" t="s">
        <v>48</v>
      </c>
      <c r="W56" t="s">
        <v>290</v>
      </c>
      <c r="X56" t="s">
        <v>48</v>
      </c>
      <c r="Y56" t="s">
        <v>62</v>
      </c>
      <c r="Z56" t="s">
        <v>48</v>
      </c>
      <c r="AC56" t="s">
        <v>229</v>
      </c>
      <c r="AD56" t="s">
        <v>102</v>
      </c>
      <c r="AF56" t="s">
        <v>209</v>
      </c>
      <c r="AG56" t="s">
        <v>53</v>
      </c>
      <c r="AI56" t="s">
        <v>66</v>
      </c>
      <c r="AK56" t="s">
        <v>138</v>
      </c>
      <c r="AL56" t="s">
        <v>291</v>
      </c>
      <c r="AM56">
        <v>6</v>
      </c>
      <c r="AN56" t="s">
        <v>292</v>
      </c>
      <c r="AO56" s="1">
        <v>44793.636468588003</v>
      </c>
      <c r="AQ56" s="1">
        <v>44793.636468588003</v>
      </c>
      <c r="AS56">
        <v>0</v>
      </c>
      <c r="AT56">
        <v>0</v>
      </c>
    </row>
    <row r="57" spans="1:46" x14ac:dyDescent="0.35">
      <c r="A57">
        <v>64</v>
      </c>
      <c r="B57" t="s">
        <v>293</v>
      </c>
      <c r="H57" t="s">
        <v>56</v>
      </c>
      <c r="I57">
        <v>59</v>
      </c>
      <c r="J57" t="s">
        <v>58</v>
      </c>
      <c r="K57" t="s">
        <v>46</v>
      </c>
      <c r="L57" t="s">
        <v>229</v>
      </c>
      <c r="O57" t="s">
        <v>48</v>
      </c>
      <c r="R57" t="s">
        <v>84</v>
      </c>
      <c r="S57" t="s">
        <v>50</v>
      </c>
      <c r="T57" t="s">
        <v>193</v>
      </c>
      <c r="V57" t="s">
        <v>62</v>
      </c>
      <c r="W57" t="s">
        <v>295</v>
      </c>
      <c r="X57" t="s">
        <v>48</v>
      </c>
      <c r="Z57" t="s">
        <v>48</v>
      </c>
      <c r="AC57" t="s">
        <v>229</v>
      </c>
      <c r="AD57" t="s">
        <v>102</v>
      </c>
      <c r="AF57" t="s">
        <v>296</v>
      </c>
      <c r="AG57" t="s">
        <v>53</v>
      </c>
      <c r="AI57" t="s">
        <v>66</v>
      </c>
      <c r="AK57" t="s">
        <v>181</v>
      </c>
      <c r="AM57">
        <v>10</v>
      </c>
      <c r="AN57" t="s">
        <v>294</v>
      </c>
      <c r="AO57" s="1">
        <v>44794.026912303198</v>
      </c>
      <c r="AQ57" s="1">
        <v>44794.026912303198</v>
      </c>
      <c r="AS57">
        <v>0</v>
      </c>
      <c r="AT57">
        <v>0</v>
      </c>
    </row>
    <row r="58" spans="1:46" x14ac:dyDescent="0.35">
      <c r="A58">
        <v>65</v>
      </c>
      <c r="B58" t="s">
        <v>297</v>
      </c>
      <c r="H58" t="s">
        <v>69</v>
      </c>
      <c r="I58">
        <v>60</v>
      </c>
      <c r="J58" t="s">
        <v>58</v>
      </c>
      <c r="K58" t="s">
        <v>46</v>
      </c>
      <c r="L58" t="s">
        <v>229</v>
      </c>
      <c r="O58" t="s">
        <v>48</v>
      </c>
      <c r="R58" t="s">
        <v>49</v>
      </c>
      <c r="S58" t="s">
        <v>50</v>
      </c>
      <c r="T58" t="s">
        <v>193</v>
      </c>
      <c r="V58" t="s">
        <v>62</v>
      </c>
      <c r="W58" t="s">
        <v>298</v>
      </c>
      <c r="X58" t="s">
        <v>48</v>
      </c>
      <c r="Y58" t="s">
        <v>62</v>
      </c>
      <c r="Z58" t="s">
        <v>48</v>
      </c>
      <c r="AC58" t="s">
        <v>231</v>
      </c>
      <c r="AD58" t="s">
        <v>102</v>
      </c>
      <c r="AF58" t="s">
        <v>260</v>
      </c>
      <c r="AG58" t="s">
        <v>102</v>
      </c>
      <c r="AK58" t="s">
        <v>138</v>
      </c>
      <c r="AL58" t="s">
        <v>299</v>
      </c>
      <c r="AM58">
        <v>10</v>
      </c>
      <c r="AN58" t="s">
        <v>300</v>
      </c>
      <c r="AO58" s="1">
        <v>44794.0494977778</v>
      </c>
      <c r="AQ58" s="1">
        <v>44794.0494977778</v>
      </c>
      <c r="AS58">
        <v>0</v>
      </c>
      <c r="AT58">
        <v>0</v>
      </c>
    </row>
    <row r="59" spans="1:46" x14ac:dyDescent="0.35">
      <c r="A59">
        <v>66</v>
      </c>
      <c r="B59" t="s">
        <v>301</v>
      </c>
      <c r="H59" t="s">
        <v>69</v>
      </c>
      <c r="I59">
        <v>52</v>
      </c>
      <c r="J59" t="s">
        <v>129</v>
      </c>
      <c r="K59" t="s">
        <v>46</v>
      </c>
      <c r="L59" t="s">
        <v>302</v>
      </c>
      <c r="O59" t="s">
        <v>48</v>
      </c>
      <c r="R59" t="s">
        <v>84</v>
      </c>
      <c r="S59" t="s">
        <v>100</v>
      </c>
      <c r="T59" t="s">
        <v>130</v>
      </c>
      <c r="U59" t="s">
        <v>303</v>
      </c>
      <c r="V59" t="s">
        <v>62</v>
      </c>
      <c r="W59" t="s">
        <v>304</v>
      </c>
      <c r="X59" t="s">
        <v>48</v>
      </c>
      <c r="Y59" t="s">
        <v>62</v>
      </c>
      <c r="Z59" t="s">
        <v>48</v>
      </c>
      <c r="AC59" t="s">
        <v>200</v>
      </c>
      <c r="AD59" t="s">
        <v>53</v>
      </c>
      <c r="AF59" t="s">
        <v>94</v>
      </c>
      <c r="AG59" t="s">
        <v>95</v>
      </c>
      <c r="AI59" t="s">
        <v>66</v>
      </c>
      <c r="AK59" t="s">
        <v>96</v>
      </c>
      <c r="AM59">
        <v>5</v>
      </c>
      <c r="AO59" s="1">
        <v>44795.990085949103</v>
      </c>
      <c r="AQ59" s="1">
        <v>44795.990085949103</v>
      </c>
      <c r="AS59">
        <v>0</v>
      </c>
      <c r="AT59">
        <v>0</v>
      </c>
    </row>
    <row r="60" spans="1:46" x14ac:dyDescent="0.35">
      <c r="A60">
        <v>67</v>
      </c>
      <c r="B60" t="s">
        <v>305</v>
      </c>
      <c r="H60" t="s">
        <v>56</v>
      </c>
      <c r="I60">
        <v>60</v>
      </c>
      <c r="J60" t="s">
        <v>58</v>
      </c>
      <c r="K60" t="s">
        <v>46</v>
      </c>
      <c r="L60" t="s">
        <v>229</v>
      </c>
      <c r="O60" t="s">
        <v>48</v>
      </c>
      <c r="R60" t="s">
        <v>77</v>
      </c>
      <c r="S60" t="s">
        <v>78</v>
      </c>
      <c r="T60" t="s">
        <v>79</v>
      </c>
      <c r="V60" t="s">
        <v>48</v>
      </c>
      <c r="W60" t="s">
        <v>306</v>
      </c>
      <c r="X60" t="s">
        <v>48</v>
      </c>
      <c r="Z60" t="s">
        <v>62</v>
      </c>
      <c r="AA60" t="s">
        <v>81</v>
      </c>
      <c r="AC60" t="s">
        <v>307</v>
      </c>
      <c r="AD60" t="s">
        <v>102</v>
      </c>
      <c r="AF60" t="s">
        <v>181</v>
      </c>
      <c r="AG60" t="s">
        <v>102</v>
      </c>
      <c r="AK60" t="s">
        <v>253</v>
      </c>
      <c r="AO60" s="1">
        <v>44796.007683668999</v>
      </c>
      <c r="AQ60" s="1">
        <v>44796.007683668999</v>
      </c>
      <c r="AS60">
        <v>0</v>
      </c>
      <c r="AT60">
        <v>0</v>
      </c>
    </row>
    <row r="61" spans="1:46" x14ac:dyDescent="0.35">
      <c r="A61">
        <v>68</v>
      </c>
      <c r="B61" t="s">
        <v>308</v>
      </c>
      <c r="H61" t="s">
        <v>69</v>
      </c>
      <c r="I61">
        <v>26</v>
      </c>
      <c r="J61" t="s">
        <v>119</v>
      </c>
      <c r="K61" t="s">
        <v>46</v>
      </c>
      <c r="L61" t="s">
        <v>172</v>
      </c>
      <c r="O61" t="s">
        <v>48</v>
      </c>
      <c r="R61" t="s">
        <v>77</v>
      </c>
      <c r="S61" t="s">
        <v>100</v>
      </c>
      <c r="T61" t="s">
        <v>107</v>
      </c>
      <c r="V61" t="s">
        <v>48</v>
      </c>
      <c r="W61" t="s">
        <v>309</v>
      </c>
      <c r="X61" t="s">
        <v>48</v>
      </c>
      <c r="Y61" t="s">
        <v>48</v>
      </c>
      <c r="Z61" t="s">
        <v>48</v>
      </c>
      <c r="AC61" t="s">
        <v>260</v>
      </c>
      <c r="AD61" t="s">
        <v>102</v>
      </c>
      <c r="AF61" t="s">
        <v>260</v>
      </c>
      <c r="AG61" t="s">
        <v>102</v>
      </c>
      <c r="AK61" t="s">
        <v>181</v>
      </c>
      <c r="AM61">
        <v>3</v>
      </c>
      <c r="AN61" t="s">
        <v>310</v>
      </c>
      <c r="AO61" s="1">
        <v>44799.863724039402</v>
      </c>
      <c r="AQ61" s="1">
        <v>44799.863724039402</v>
      </c>
      <c r="AS61">
        <v>0</v>
      </c>
      <c r="AT61">
        <v>0</v>
      </c>
    </row>
    <row r="62" spans="1:46" x14ac:dyDescent="0.35">
      <c r="A62">
        <v>69</v>
      </c>
      <c r="B62" t="s">
        <v>311</v>
      </c>
      <c r="H62" t="s">
        <v>56</v>
      </c>
      <c r="I62">
        <v>60</v>
      </c>
      <c r="J62" t="s">
        <v>58</v>
      </c>
      <c r="K62" t="s">
        <v>46</v>
      </c>
      <c r="L62" t="s">
        <v>163</v>
      </c>
      <c r="O62" t="s">
        <v>48</v>
      </c>
      <c r="R62" t="s">
        <v>84</v>
      </c>
      <c r="S62" t="s">
        <v>100</v>
      </c>
      <c r="T62" t="s">
        <v>92</v>
      </c>
      <c r="V62" t="s">
        <v>62</v>
      </c>
      <c r="W62" t="s">
        <v>312</v>
      </c>
      <c r="X62" t="s">
        <v>48</v>
      </c>
      <c r="Z62" t="s">
        <v>48</v>
      </c>
      <c r="AC62" t="s">
        <v>167</v>
      </c>
      <c r="AD62" t="s">
        <v>53</v>
      </c>
      <c r="AF62" t="s">
        <v>156</v>
      </c>
      <c r="AG62" t="s">
        <v>53</v>
      </c>
      <c r="AM62">
        <v>10</v>
      </c>
      <c r="AN62" t="s">
        <v>313</v>
      </c>
      <c r="AO62" s="1">
        <v>44800.598211736098</v>
      </c>
      <c r="AQ62" s="1">
        <v>44800.598211736098</v>
      </c>
      <c r="AS62">
        <v>0</v>
      </c>
      <c r="AT62">
        <v>0</v>
      </c>
    </row>
    <row r="63" spans="1:46" x14ac:dyDescent="0.35">
      <c r="A63">
        <v>71</v>
      </c>
      <c r="B63" t="s">
        <v>314</v>
      </c>
      <c r="H63" t="s">
        <v>69</v>
      </c>
      <c r="I63">
        <v>59</v>
      </c>
      <c r="J63" t="s">
        <v>58</v>
      </c>
      <c r="K63" t="s">
        <v>46</v>
      </c>
      <c r="L63" t="s">
        <v>183</v>
      </c>
      <c r="O63" t="s">
        <v>48</v>
      </c>
      <c r="R63" t="s">
        <v>77</v>
      </c>
      <c r="S63" t="s">
        <v>71</v>
      </c>
      <c r="T63" t="s">
        <v>315</v>
      </c>
      <c r="U63" t="s">
        <v>316</v>
      </c>
      <c r="V63" t="s">
        <v>48</v>
      </c>
      <c r="W63" t="s">
        <v>317</v>
      </c>
      <c r="X63" t="s">
        <v>48</v>
      </c>
      <c r="Y63" t="s">
        <v>62</v>
      </c>
      <c r="Z63" t="s">
        <v>48</v>
      </c>
      <c r="AC63" t="s">
        <v>86</v>
      </c>
      <c r="AD63" t="s">
        <v>53</v>
      </c>
      <c r="AF63" t="s">
        <v>52</v>
      </c>
      <c r="AG63" t="s">
        <v>53</v>
      </c>
      <c r="AM63">
        <v>3</v>
      </c>
      <c r="AN63" t="s">
        <v>318</v>
      </c>
      <c r="AO63" s="1">
        <v>44803.528112569402</v>
      </c>
      <c r="AQ63" s="1">
        <v>44803.528112569402</v>
      </c>
      <c r="AS63">
        <v>0</v>
      </c>
      <c r="AT63">
        <v>0</v>
      </c>
    </row>
    <row r="64" spans="1:46" x14ac:dyDescent="0.35">
      <c r="A64">
        <v>72</v>
      </c>
      <c r="B64" t="s">
        <v>319</v>
      </c>
      <c r="H64" t="s">
        <v>56</v>
      </c>
      <c r="I64">
        <v>19</v>
      </c>
      <c r="J64" t="s">
        <v>90</v>
      </c>
      <c r="K64" t="s">
        <v>46</v>
      </c>
      <c r="L64" t="s">
        <v>76</v>
      </c>
      <c r="O64" t="s">
        <v>48</v>
      </c>
      <c r="R64" t="s">
        <v>84</v>
      </c>
      <c r="S64" t="s">
        <v>71</v>
      </c>
      <c r="T64" t="s">
        <v>51</v>
      </c>
      <c r="V64" t="s">
        <v>62</v>
      </c>
      <c r="W64" t="s">
        <v>320</v>
      </c>
      <c r="X64" t="s">
        <v>48</v>
      </c>
      <c r="Z64" t="s">
        <v>48</v>
      </c>
      <c r="AC64" t="s">
        <v>207</v>
      </c>
      <c r="AD64" t="s">
        <v>53</v>
      </c>
      <c r="AF64" t="s">
        <v>96</v>
      </c>
      <c r="AG64" t="s">
        <v>53</v>
      </c>
      <c r="AM64">
        <v>15</v>
      </c>
      <c r="AN64" t="s">
        <v>321</v>
      </c>
      <c r="AO64" s="1">
        <v>44803.6788783218</v>
      </c>
      <c r="AQ64" s="1">
        <v>44803.6788783218</v>
      </c>
      <c r="AS64">
        <v>0</v>
      </c>
      <c r="AT64">
        <v>0</v>
      </c>
    </row>
    <row r="65" spans="1:46" x14ac:dyDescent="0.35">
      <c r="A65">
        <v>74</v>
      </c>
      <c r="B65" t="s">
        <v>322</v>
      </c>
      <c r="H65" t="s">
        <v>56</v>
      </c>
      <c r="I65">
        <v>19</v>
      </c>
      <c r="J65" t="s">
        <v>90</v>
      </c>
      <c r="K65" t="s">
        <v>46</v>
      </c>
      <c r="L65" t="s">
        <v>76</v>
      </c>
      <c r="O65" t="s">
        <v>48</v>
      </c>
      <c r="R65" t="s">
        <v>84</v>
      </c>
      <c r="S65" t="s">
        <v>71</v>
      </c>
      <c r="T65" t="s">
        <v>92</v>
      </c>
      <c r="V65" t="s">
        <v>62</v>
      </c>
      <c r="W65" t="s">
        <v>323</v>
      </c>
      <c r="X65" t="s">
        <v>48</v>
      </c>
      <c r="Z65" t="s">
        <v>48</v>
      </c>
      <c r="AC65" t="s">
        <v>156</v>
      </c>
      <c r="AD65" t="s">
        <v>53</v>
      </c>
      <c r="AF65" t="s">
        <v>52</v>
      </c>
      <c r="AG65" t="s">
        <v>53</v>
      </c>
      <c r="AM65">
        <v>15</v>
      </c>
      <c r="AO65" s="1">
        <v>44803.9457149769</v>
      </c>
      <c r="AQ65" s="1">
        <v>44803.9457149769</v>
      </c>
      <c r="AS65">
        <v>0</v>
      </c>
      <c r="AT65">
        <v>0</v>
      </c>
    </row>
    <row r="66" spans="1:46" x14ac:dyDescent="0.35">
      <c r="A66">
        <v>75</v>
      </c>
      <c r="B66" t="s">
        <v>324</v>
      </c>
      <c r="H66" t="s">
        <v>69</v>
      </c>
      <c r="I66">
        <v>51</v>
      </c>
      <c r="J66" t="s">
        <v>129</v>
      </c>
      <c r="K66" t="s">
        <v>46</v>
      </c>
      <c r="L66" t="s">
        <v>91</v>
      </c>
      <c r="O66" t="s">
        <v>48</v>
      </c>
      <c r="R66" t="s">
        <v>77</v>
      </c>
      <c r="S66" t="s">
        <v>71</v>
      </c>
      <c r="T66" t="s">
        <v>325</v>
      </c>
      <c r="U66" t="s">
        <v>326</v>
      </c>
      <c r="V66" t="s">
        <v>62</v>
      </c>
      <c r="W66" t="s">
        <v>327</v>
      </c>
      <c r="X66" t="s">
        <v>48</v>
      </c>
      <c r="Y66" t="s">
        <v>62</v>
      </c>
      <c r="Z66" t="s">
        <v>48</v>
      </c>
      <c r="AC66" t="s">
        <v>91</v>
      </c>
      <c r="AD66" t="s">
        <v>95</v>
      </c>
      <c r="AF66" t="s">
        <v>209</v>
      </c>
      <c r="AG66" t="s">
        <v>53</v>
      </c>
      <c r="AI66" t="s">
        <v>66</v>
      </c>
      <c r="AK66" t="s">
        <v>97</v>
      </c>
      <c r="AM66">
        <v>3</v>
      </c>
      <c r="AN66" t="s">
        <v>328</v>
      </c>
      <c r="AO66" s="1">
        <v>44803.9595468634</v>
      </c>
      <c r="AQ66" s="1">
        <v>44803.9595468634</v>
      </c>
      <c r="AS66">
        <v>0</v>
      </c>
      <c r="AT66">
        <v>0</v>
      </c>
    </row>
    <row r="67" spans="1:46" x14ac:dyDescent="0.35">
      <c r="A67">
        <v>76</v>
      </c>
      <c r="B67" t="s">
        <v>329</v>
      </c>
      <c r="H67" t="s">
        <v>56</v>
      </c>
      <c r="I67">
        <v>50</v>
      </c>
      <c r="J67" t="s">
        <v>129</v>
      </c>
      <c r="K67" t="s">
        <v>46</v>
      </c>
      <c r="L67" t="s">
        <v>91</v>
      </c>
      <c r="O67" t="s">
        <v>48</v>
      </c>
      <c r="R67" t="s">
        <v>77</v>
      </c>
      <c r="S67" t="s">
        <v>78</v>
      </c>
      <c r="T67" t="s">
        <v>92</v>
      </c>
      <c r="V67" t="s">
        <v>62</v>
      </c>
      <c r="W67" t="s">
        <v>330</v>
      </c>
      <c r="X67" t="s">
        <v>48</v>
      </c>
      <c r="Z67" t="s">
        <v>48</v>
      </c>
      <c r="AC67" t="s">
        <v>91</v>
      </c>
      <c r="AD67" t="s">
        <v>95</v>
      </c>
      <c r="AF67" t="s">
        <v>331</v>
      </c>
      <c r="AG67" t="s">
        <v>53</v>
      </c>
      <c r="AI67" t="s">
        <v>66</v>
      </c>
      <c r="AK67" t="s">
        <v>138</v>
      </c>
      <c r="AL67" t="s">
        <v>139</v>
      </c>
      <c r="AM67">
        <v>4</v>
      </c>
      <c r="AO67" s="1">
        <v>44803.962431215303</v>
      </c>
      <c r="AQ67" s="1">
        <v>44803.962431215303</v>
      </c>
      <c r="AS67">
        <v>0</v>
      </c>
      <c r="AT67">
        <v>0</v>
      </c>
    </row>
    <row r="68" spans="1:46" x14ac:dyDescent="0.35">
      <c r="A68">
        <v>77</v>
      </c>
      <c r="B68" t="s">
        <v>332</v>
      </c>
      <c r="H68" t="s">
        <v>56</v>
      </c>
      <c r="I68">
        <v>63</v>
      </c>
      <c r="J68" t="s">
        <v>58</v>
      </c>
      <c r="K68" t="s">
        <v>46</v>
      </c>
      <c r="L68" t="s">
        <v>333</v>
      </c>
      <c r="O68" t="s">
        <v>62</v>
      </c>
      <c r="P68" t="s">
        <v>160</v>
      </c>
      <c r="R68" t="s">
        <v>77</v>
      </c>
      <c r="S68" t="s">
        <v>78</v>
      </c>
      <c r="T68" t="s">
        <v>130</v>
      </c>
      <c r="U68" t="s">
        <v>334</v>
      </c>
      <c r="V68" t="s">
        <v>62</v>
      </c>
      <c r="W68" t="s">
        <v>335</v>
      </c>
      <c r="X68" t="s">
        <v>48</v>
      </c>
      <c r="Z68" t="s">
        <v>48</v>
      </c>
      <c r="AF68" t="s">
        <v>52</v>
      </c>
      <c r="AG68" t="s">
        <v>53</v>
      </c>
      <c r="AI68" t="s">
        <v>66</v>
      </c>
      <c r="AM68">
        <v>4</v>
      </c>
      <c r="AN68" t="s">
        <v>336</v>
      </c>
      <c r="AO68" s="1">
        <v>44804.032458576403</v>
      </c>
      <c r="AQ68" s="1">
        <v>44804.032458576403</v>
      </c>
      <c r="AS68">
        <v>0</v>
      </c>
      <c r="AT68">
        <v>0</v>
      </c>
    </row>
    <row r="69" spans="1:46" x14ac:dyDescent="0.35">
      <c r="A69">
        <v>78</v>
      </c>
      <c r="B69" t="s">
        <v>337</v>
      </c>
      <c r="H69" t="s">
        <v>69</v>
      </c>
      <c r="I69">
        <v>19</v>
      </c>
      <c r="J69" t="s">
        <v>90</v>
      </c>
      <c r="K69" t="s">
        <v>46</v>
      </c>
      <c r="L69" t="s">
        <v>76</v>
      </c>
      <c r="O69" t="s">
        <v>48</v>
      </c>
      <c r="R69" t="s">
        <v>77</v>
      </c>
      <c r="S69" t="s">
        <v>100</v>
      </c>
      <c r="T69" t="s">
        <v>120</v>
      </c>
      <c r="V69" t="s">
        <v>62</v>
      </c>
      <c r="W69" t="s">
        <v>338</v>
      </c>
      <c r="X69" t="s">
        <v>48</v>
      </c>
      <c r="Y69" t="s">
        <v>62</v>
      </c>
      <c r="Z69" t="s">
        <v>48</v>
      </c>
      <c r="AC69" t="s">
        <v>167</v>
      </c>
      <c r="AD69" t="s">
        <v>53</v>
      </c>
      <c r="AF69" t="s">
        <v>167</v>
      </c>
      <c r="AG69" t="s">
        <v>53</v>
      </c>
      <c r="AM69">
        <v>2</v>
      </c>
      <c r="AO69" s="1">
        <v>44804.036539039298</v>
      </c>
      <c r="AQ69" s="1">
        <v>44804.036539039298</v>
      </c>
      <c r="AS69">
        <v>0</v>
      </c>
      <c r="AT69">
        <v>0</v>
      </c>
    </row>
    <row r="70" spans="1:46" x14ac:dyDescent="0.35">
      <c r="A70">
        <v>79</v>
      </c>
      <c r="B70" t="s">
        <v>339</v>
      </c>
      <c r="H70" t="s">
        <v>56</v>
      </c>
      <c r="I70">
        <v>23</v>
      </c>
      <c r="J70" t="s">
        <v>90</v>
      </c>
      <c r="K70" t="s">
        <v>46</v>
      </c>
      <c r="L70" t="s">
        <v>76</v>
      </c>
      <c r="O70" t="s">
        <v>48</v>
      </c>
      <c r="R70" t="s">
        <v>77</v>
      </c>
      <c r="S70" t="s">
        <v>78</v>
      </c>
      <c r="T70" t="s">
        <v>120</v>
      </c>
      <c r="V70" t="s">
        <v>62</v>
      </c>
      <c r="W70" t="s">
        <v>340</v>
      </c>
      <c r="X70" t="s">
        <v>48</v>
      </c>
      <c r="Z70" t="s">
        <v>48</v>
      </c>
      <c r="AC70" t="s">
        <v>207</v>
      </c>
      <c r="AD70" t="s">
        <v>53</v>
      </c>
      <c r="AF70" t="s">
        <v>52</v>
      </c>
      <c r="AG70" t="s">
        <v>53</v>
      </c>
      <c r="AM70">
        <v>10</v>
      </c>
      <c r="AO70" s="1">
        <v>44804.061854479201</v>
      </c>
      <c r="AQ70" s="1">
        <v>44804.061854479201</v>
      </c>
      <c r="AS70">
        <v>0</v>
      </c>
      <c r="AT70">
        <v>0</v>
      </c>
    </row>
    <row r="71" spans="1:46" x14ac:dyDescent="0.35">
      <c r="A71">
        <v>80</v>
      </c>
      <c r="B71" t="s">
        <v>341</v>
      </c>
      <c r="H71" t="s">
        <v>69</v>
      </c>
      <c r="I71">
        <v>25</v>
      </c>
      <c r="J71" t="s">
        <v>119</v>
      </c>
      <c r="K71" t="s">
        <v>46</v>
      </c>
      <c r="L71" t="s">
        <v>116</v>
      </c>
      <c r="O71" t="s">
        <v>48</v>
      </c>
      <c r="R71" t="s">
        <v>84</v>
      </c>
      <c r="S71" t="s">
        <v>71</v>
      </c>
      <c r="T71" t="s">
        <v>51</v>
      </c>
      <c r="V71" t="s">
        <v>48</v>
      </c>
      <c r="W71" t="s">
        <v>342</v>
      </c>
      <c r="X71" t="s">
        <v>48</v>
      </c>
      <c r="Y71" t="s">
        <v>62</v>
      </c>
      <c r="Z71" t="s">
        <v>48</v>
      </c>
      <c r="AC71" t="s">
        <v>126</v>
      </c>
      <c r="AD71" t="s">
        <v>95</v>
      </c>
      <c r="AF71" t="s">
        <v>52</v>
      </c>
      <c r="AG71" t="s">
        <v>53</v>
      </c>
      <c r="AI71" t="s">
        <v>66</v>
      </c>
      <c r="AK71" t="s">
        <v>138</v>
      </c>
      <c r="AL71" t="s">
        <v>139</v>
      </c>
      <c r="AM71">
        <v>2</v>
      </c>
      <c r="AO71" s="1">
        <v>44804.063080995402</v>
      </c>
      <c r="AQ71" s="1">
        <v>44804.063080995402</v>
      </c>
      <c r="AS71">
        <v>0</v>
      </c>
      <c r="AT71">
        <v>0</v>
      </c>
    </row>
    <row r="72" spans="1:46" x14ac:dyDescent="0.35">
      <c r="A72">
        <v>82</v>
      </c>
      <c r="B72" t="s">
        <v>343</v>
      </c>
      <c r="H72" t="s">
        <v>56</v>
      </c>
      <c r="I72">
        <v>71</v>
      </c>
      <c r="J72" t="s">
        <v>58</v>
      </c>
      <c r="K72" t="s">
        <v>59</v>
      </c>
      <c r="L72" t="s">
        <v>59</v>
      </c>
      <c r="O72" t="s">
        <v>48</v>
      </c>
      <c r="R72" t="s">
        <v>77</v>
      </c>
      <c r="S72" t="s">
        <v>71</v>
      </c>
      <c r="T72" t="s">
        <v>92</v>
      </c>
      <c r="V72" t="s">
        <v>48</v>
      </c>
      <c r="W72" t="s">
        <v>344</v>
      </c>
      <c r="X72" t="s">
        <v>48</v>
      </c>
      <c r="Z72" t="s">
        <v>48</v>
      </c>
      <c r="AF72" t="s">
        <v>74</v>
      </c>
      <c r="AG72" t="s">
        <v>53</v>
      </c>
      <c r="AI72" t="s">
        <v>66</v>
      </c>
      <c r="AM72">
        <v>10</v>
      </c>
      <c r="AN72" t="s">
        <v>345</v>
      </c>
      <c r="AO72" s="1">
        <v>44804.606243564798</v>
      </c>
      <c r="AQ72" s="1">
        <v>44804.606243564798</v>
      </c>
      <c r="AS72">
        <v>0</v>
      </c>
      <c r="AT72">
        <v>0</v>
      </c>
    </row>
    <row r="73" spans="1:46" x14ac:dyDescent="0.35">
      <c r="A73">
        <v>83</v>
      </c>
      <c r="B73" t="s">
        <v>346</v>
      </c>
      <c r="H73" t="s">
        <v>56</v>
      </c>
      <c r="I73">
        <v>38</v>
      </c>
      <c r="J73" t="s">
        <v>45</v>
      </c>
      <c r="K73" t="s">
        <v>46</v>
      </c>
      <c r="L73" t="s">
        <v>347</v>
      </c>
      <c r="O73" t="s">
        <v>48</v>
      </c>
      <c r="R73" t="s">
        <v>77</v>
      </c>
      <c r="S73" t="s">
        <v>100</v>
      </c>
      <c r="T73" t="s">
        <v>92</v>
      </c>
      <c r="V73" t="s">
        <v>48</v>
      </c>
      <c r="W73" t="s">
        <v>348</v>
      </c>
      <c r="X73" t="s">
        <v>48</v>
      </c>
      <c r="Z73" t="s">
        <v>48</v>
      </c>
      <c r="AC73" t="s">
        <v>207</v>
      </c>
      <c r="AD73" t="s">
        <v>53</v>
      </c>
      <c r="AF73" t="s">
        <v>207</v>
      </c>
      <c r="AG73" t="s">
        <v>53</v>
      </c>
      <c r="AM73">
        <v>3</v>
      </c>
      <c r="AN73" t="s">
        <v>349</v>
      </c>
      <c r="AO73" s="1">
        <v>44804.613340243101</v>
      </c>
      <c r="AQ73" s="1">
        <v>44804.613340243101</v>
      </c>
      <c r="AS73">
        <v>0</v>
      </c>
      <c r="AT73">
        <v>0</v>
      </c>
    </row>
    <row r="74" spans="1:46" x14ac:dyDescent="0.35">
      <c r="A74">
        <v>84</v>
      </c>
      <c r="B74" t="s">
        <v>350</v>
      </c>
      <c r="H74" t="s">
        <v>56</v>
      </c>
      <c r="I74">
        <v>55</v>
      </c>
      <c r="J74" t="s">
        <v>58</v>
      </c>
      <c r="K74" t="s">
        <v>46</v>
      </c>
      <c r="L74" t="s">
        <v>76</v>
      </c>
      <c r="O74" t="s">
        <v>48</v>
      </c>
      <c r="R74" t="s">
        <v>84</v>
      </c>
      <c r="S74" t="s">
        <v>71</v>
      </c>
      <c r="T74" t="s">
        <v>51</v>
      </c>
      <c r="V74" t="s">
        <v>48</v>
      </c>
      <c r="W74" t="s">
        <v>351</v>
      </c>
      <c r="X74" t="s">
        <v>48</v>
      </c>
      <c r="Z74" t="s">
        <v>62</v>
      </c>
      <c r="AA74" t="s">
        <v>81</v>
      </c>
      <c r="AC74" t="s">
        <v>207</v>
      </c>
      <c r="AD74" t="s">
        <v>53</v>
      </c>
      <c r="AF74" t="s">
        <v>54</v>
      </c>
      <c r="AG74" t="s">
        <v>53</v>
      </c>
      <c r="AM74">
        <v>12</v>
      </c>
      <c r="AO74" s="1">
        <v>44804.614167812499</v>
      </c>
      <c r="AQ74" s="1">
        <v>44804.614167812499</v>
      </c>
      <c r="AS74">
        <v>0</v>
      </c>
      <c r="AT74">
        <v>0</v>
      </c>
    </row>
    <row r="75" spans="1:46" x14ac:dyDescent="0.35">
      <c r="A75">
        <v>86</v>
      </c>
      <c r="B75" t="s">
        <v>352</v>
      </c>
      <c r="H75" t="s">
        <v>56</v>
      </c>
      <c r="I75">
        <v>30</v>
      </c>
      <c r="J75" t="s">
        <v>119</v>
      </c>
      <c r="K75" t="s">
        <v>76</v>
      </c>
      <c r="L75" t="s">
        <v>114</v>
      </c>
      <c r="O75" t="s">
        <v>48</v>
      </c>
      <c r="R75" t="s">
        <v>84</v>
      </c>
      <c r="S75" t="s">
        <v>71</v>
      </c>
      <c r="T75" t="s">
        <v>92</v>
      </c>
      <c r="V75" t="s">
        <v>48</v>
      </c>
      <c r="W75" t="s">
        <v>353</v>
      </c>
      <c r="X75" t="s">
        <v>48</v>
      </c>
      <c r="Z75" t="s">
        <v>62</v>
      </c>
      <c r="AA75" t="s">
        <v>354</v>
      </c>
      <c r="AC75" t="s">
        <v>207</v>
      </c>
      <c r="AD75" t="s">
        <v>53</v>
      </c>
      <c r="AF75" t="s">
        <v>52</v>
      </c>
      <c r="AG75" t="s">
        <v>53</v>
      </c>
      <c r="AM75">
        <v>5</v>
      </c>
      <c r="AN75" t="s">
        <v>355</v>
      </c>
      <c r="AO75" s="1">
        <v>44804.623769652797</v>
      </c>
      <c r="AQ75" s="1">
        <v>44804.623769652797</v>
      </c>
      <c r="AS75">
        <v>0</v>
      </c>
      <c r="AT75">
        <v>0</v>
      </c>
    </row>
    <row r="76" spans="1:46" x14ac:dyDescent="0.35">
      <c r="A76">
        <v>87</v>
      </c>
      <c r="B76" t="s">
        <v>356</v>
      </c>
      <c r="H76" t="s">
        <v>69</v>
      </c>
      <c r="I76">
        <v>19</v>
      </c>
      <c r="J76" t="s">
        <v>90</v>
      </c>
      <c r="K76" t="s">
        <v>76</v>
      </c>
      <c r="L76" t="s">
        <v>114</v>
      </c>
      <c r="O76" t="s">
        <v>48</v>
      </c>
      <c r="R76" t="s">
        <v>84</v>
      </c>
      <c r="S76" t="s">
        <v>71</v>
      </c>
      <c r="T76" t="s">
        <v>147</v>
      </c>
      <c r="V76" t="s">
        <v>62</v>
      </c>
      <c r="W76" t="s">
        <v>357</v>
      </c>
      <c r="X76" t="s">
        <v>48</v>
      </c>
      <c r="Y76" t="s">
        <v>48</v>
      </c>
      <c r="Z76" t="s">
        <v>48</v>
      </c>
      <c r="AC76" t="s">
        <v>114</v>
      </c>
      <c r="AD76" t="s">
        <v>53</v>
      </c>
      <c r="AF76" t="s">
        <v>109</v>
      </c>
      <c r="AG76" t="s">
        <v>53</v>
      </c>
      <c r="AM76">
        <v>10</v>
      </c>
      <c r="AO76" s="1">
        <v>44804.625608900496</v>
      </c>
      <c r="AQ76" s="1">
        <v>44804.625608900496</v>
      </c>
      <c r="AS76">
        <v>0</v>
      </c>
      <c r="AT76">
        <v>0</v>
      </c>
    </row>
    <row r="77" spans="1:46" x14ac:dyDescent="0.35">
      <c r="A77">
        <v>88</v>
      </c>
      <c r="B77" t="s">
        <v>358</v>
      </c>
      <c r="H77" t="s">
        <v>69</v>
      </c>
      <c r="I77">
        <v>47</v>
      </c>
      <c r="J77" t="s">
        <v>129</v>
      </c>
      <c r="K77" t="s">
        <v>46</v>
      </c>
      <c r="L77" t="s">
        <v>76</v>
      </c>
      <c r="O77" t="s">
        <v>48</v>
      </c>
      <c r="R77" t="s">
        <v>77</v>
      </c>
      <c r="S77" t="s">
        <v>78</v>
      </c>
      <c r="T77" t="s">
        <v>107</v>
      </c>
      <c r="V77" t="s">
        <v>48</v>
      </c>
      <c r="W77" t="s">
        <v>359</v>
      </c>
      <c r="X77" t="s">
        <v>48</v>
      </c>
      <c r="Y77" t="s">
        <v>48</v>
      </c>
      <c r="Z77" t="s">
        <v>48</v>
      </c>
      <c r="AC77" t="s">
        <v>207</v>
      </c>
      <c r="AD77" t="s">
        <v>53</v>
      </c>
      <c r="AF77" t="s">
        <v>109</v>
      </c>
      <c r="AG77" t="s">
        <v>53</v>
      </c>
      <c r="AM77">
        <v>6</v>
      </c>
      <c r="AN77" t="s">
        <v>360</v>
      </c>
      <c r="AO77" s="1">
        <v>44804.6258196528</v>
      </c>
      <c r="AQ77" s="1">
        <v>44804.6258196528</v>
      </c>
      <c r="AS77">
        <v>0</v>
      </c>
      <c r="AT77">
        <v>0</v>
      </c>
    </row>
    <row r="78" spans="1:46" x14ac:dyDescent="0.35">
      <c r="A78">
        <v>89</v>
      </c>
      <c r="B78" t="s">
        <v>361</v>
      </c>
      <c r="H78" t="s">
        <v>69</v>
      </c>
      <c r="I78">
        <v>20</v>
      </c>
      <c r="J78" t="s">
        <v>90</v>
      </c>
      <c r="K78" t="s">
        <v>46</v>
      </c>
      <c r="L78" t="s">
        <v>183</v>
      </c>
      <c r="O78" t="s">
        <v>48</v>
      </c>
      <c r="R78" t="s">
        <v>77</v>
      </c>
      <c r="S78" t="s">
        <v>71</v>
      </c>
      <c r="T78" t="s">
        <v>92</v>
      </c>
      <c r="V78" t="s">
        <v>62</v>
      </c>
      <c r="W78" t="s">
        <v>362</v>
      </c>
      <c r="X78" t="s">
        <v>48</v>
      </c>
      <c r="Y78" t="s">
        <v>62</v>
      </c>
      <c r="Z78" t="s">
        <v>48</v>
      </c>
      <c r="AC78" t="s">
        <v>86</v>
      </c>
      <c r="AD78" t="s">
        <v>53</v>
      </c>
      <c r="AF78" t="s">
        <v>96</v>
      </c>
      <c r="AG78" t="s">
        <v>53</v>
      </c>
      <c r="AM78">
        <v>20</v>
      </c>
      <c r="AN78" t="s">
        <v>363</v>
      </c>
      <c r="AO78" s="1">
        <v>44804.631208611099</v>
      </c>
      <c r="AQ78" s="1">
        <v>44804.631208611099</v>
      </c>
      <c r="AS78">
        <v>0</v>
      </c>
      <c r="AT78">
        <v>0</v>
      </c>
    </row>
    <row r="79" spans="1:46" x14ac:dyDescent="0.35">
      <c r="A79">
        <v>90</v>
      </c>
      <c r="B79" t="s">
        <v>364</v>
      </c>
      <c r="H79" t="s">
        <v>69</v>
      </c>
      <c r="I79">
        <v>27</v>
      </c>
      <c r="J79" t="s">
        <v>119</v>
      </c>
      <c r="K79" t="s">
        <v>46</v>
      </c>
      <c r="L79" t="s">
        <v>91</v>
      </c>
      <c r="O79" t="s">
        <v>48</v>
      </c>
      <c r="R79" t="s">
        <v>77</v>
      </c>
      <c r="S79" t="s">
        <v>71</v>
      </c>
      <c r="T79" t="s">
        <v>107</v>
      </c>
      <c r="V79" t="s">
        <v>48</v>
      </c>
      <c r="W79" t="s">
        <v>365</v>
      </c>
      <c r="X79" t="s">
        <v>48</v>
      </c>
      <c r="Y79" t="s">
        <v>48</v>
      </c>
      <c r="Z79" t="s">
        <v>48</v>
      </c>
      <c r="AC79" t="s">
        <v>91</v>
      </c>
      <c r="AD79" t="s">
        <v>95</v>
      </c>
      <c r="AF79" t="s">
        <v>366</v>
      </c>
      <c r="AG79" t="s">
        <v>95</v>
      </c>
      <c r="AM79">
        <v>1</v>
      </c>
      <c r="AN79" t="s">
        <v>367</v>
      </c>
      <c r="AO79" s="1">
        <v>44804.654172800903</v>
      </c>
      <c r="AQ79" s="1">
        <v>44804.654172800903</v>
      </c>
      <c r="AS79">
        <v>0</v>
      </c>
      <c r="AT79">
        <v>0</v>
      </c>
    </row>
    <row r="80" spans="1:46" x14ac:dyDescent="0.35">
      <c r="A80">
        <v>91</v>
      </c>
      <c r="B80" t="s">
        <v>368</v>
      </c>
      <c r="H80" t="s">
        <v>69</v>
      </c>
      <c r="I80">
        <v>54</v>
      </c>
      <c r="J80" t="s">
        <v>129</v>
      </c>
      <c r="K80" t="s">
        <v>76</v>
      </c>
      <c r="L80" t="s">
        <v>114</v>
      </c>
      <c r="O80" t="s">
        <v>48</v>
      </c>
      <c r="R80" t="s">
        <v>84</v>
      </c>
      <c r="S80" t="s">
        <v>50</v>
      </c>
      <c r="T80" t="s">
        <v>51</v>
      </c>
      <c r="V80" t="s">
        <v>48</v>
      </c>
      <c r="W80" t="s">
        <v>369</v>
      </c>
      <c r="X80" t="s">
        <v>48</v>
      </c>
      <c r="Y80" t="s">
        <v>62</v>
      </c>
      <c r="Z80" t="s">
        <v>48</v>
      </c>
      <c r="AC80" t="s">
        <v>199</v>
      </c>
      <c r="AD80" t="s">
        <v>53</v>
      </c>
      <c r="AF80" t="s">
        <v>96</v>
      </c>
      <c r="AG80" t="s">
        <v>53</v>
      </c>
      <c r="AM80">
        <v>15</v>
      </c>
      <c r="AN80" t="s">
        <v>370</v>
      </c>
      <c r="AO80" s="1">
        <v>44804.680600104199</v>
      </c>
      <c r="AQ80" s="1">
        <v>44804.680600104199</v>
      </c>
      <c r="AS80">
        <v>0</v>
      </c>
      <c r="AT80">
        <v>0</v>
      </c>
    </row>
    <row r="81" spans="1:46" x14ac:dyDescent="0.35">
      <c r="A81">
        <v>92</v>
      </c>
      <c r="B81" t="s">
        <v>371</v>
      </c>
      <c r="H81" t="s">
        <v>56</v>
      </c>
      <c r="I81">
        <v>20</v>
      </c>
      <c r="J81" t="s">
        <v>90</v>
      </c>
      <c r="K81" t="s">
        <v>46</v>
      </c>
      <c r="L81" t="s">
        <v>172</v>
      </c>
      <c r="O81" t="s">
        <v>62</v>
      </c>
      <c r="P81" t="s">
        <v>173</v>
      </c>
      <c r="R81" t="s">
        <v>77</v>
      </c>
      <c r="S81" t="s">
        <v>71</v>
      </c>
      <c r="T81" t="s">
        <v>92</v>
      </c>
      <c r="V81" t="s">
        <v>48</v>
      </c>
      <c r="W81" t="s">
        <v>372</v>
      </c>
      <c r="X81" t="s">
        <v>48</v>
      </c>
      <c r="Z81" t="s">
        <v>48</v>
      </c>
      <c r="AC81" t="s">
        <v>260</v>
      </c>
      <c r="AD81" t="s">
        <v>102</v>
      </c>
      <c r="AF81" t="s">
        <v>54</v>
      </c>
      <c r="AG81" t="s">
        <v>53</v>
      </c>
      <c r="AI81" t="s">
        <v>66</v>
      </c>
      <c r="AK81" t="s">
        <v>138</v>
      </c>
      <c r="AM81">
        <v>12</v>
      </c>
      <c r="AO81" s="1">
        <v>44804.6866488542</v>
      </c>
      <c r="AQ81" s="1">
        <v>44804.6866488542</v>
      </c>
      <c r="AS81">
        <v>0</v>
      </c>
      <c r="AT81">
        <v>0</v>
      </c>
    </row>
    <row r="82" spans="1:46" x14ac:dyDescent="0.35">
      <c r="A82">
        <v>95</v>
      </c>
      <c r="B82" t="s">
        <v>373</v>
      </c>
      <c r="H82" t="s">
        <v>56</v>
      </c>
      <c r="I82">
        <v>21</v>
      </c>
      <c r="J82" t="s">
        <v>90</v>
      </c>
      <c r="K82" t="s">
        <v>46</v>
      </c>
      <c r="L82" t="s">
        <v>76</v>
      </c>
      <c r="O82" t="s">
        <v>48</v>
      </c>
      <c r="R82" t="s">
        <v>77</v>
      </c>
      <c r="S82" t="s">
        <v>71</v>
      </c>
      <c r="T82" t="s">
        <v>147</v>
      </c>
      <c r="V82" t="s">
        <v>62</v>
      </c>
      <c r="W82" t="s">
        <v>374</v>
      </c>
      <c r="X82" t="s">
        <v>48</v>
      </c>
      <c r="Z82" t="s">
        <v>48</v>
      </c>
      <c r="AC82" t="s">
        <v>156</v>
      </c>
      <c r="AD82" t="s">
        <v>53</v>
      </c>
      <c r="AF82" t="s">
        <v>207</v>
      </c>
      <c r="AG82" t="s">
        <v>53</v>
      </c>
      <c r="AM82">
        <v>8</v>
      </c>
      <c r="AO82" s="1">
        <v>44804.911900069397</v>
      </c>
      <c r="AQ82" s="1">
        <v>44804.911900069397</v>
      </c>
      <c r="AS82">
        <v>0</v>
      </c>
      <c r="AT82">
        <v>0</v>
      </c>
    </row>
    <row r="83" spans="1:46" x14ac:dyDescent="0.35">
      <c r="A83">
        <v>97</v>
      </c>
      <c r="B83" t="s">
        <v>375</v>
      </c>
      <c r="H83" t="s">
        <v>56</v>
      </c>
      <c r="I83">
        <v>32</v>
      </c>
      <c r="J83" t="s">
        <v>119</v>
      </c>
      <c r="K83" t="s">
        <v>46</v>
      </c>
      <c r="L83" t="s">
        <v>183</v>
      </c>
      <c r="O83" t="s">
        <v>48</v>
      </c>
      <c r="R83" t="s">
        <v>77</v>
      </c>
      <c r="S83" t="s">
        <v>71</v>
      </c>
      <c r="T83" t="s">
        <v>92</v>
      </c>
      <c r="V83" t="s">
        <v>62</v>
      </c>
      <c r="W83" t="s">
        <v>376</v>
      </c>
      <c r="X83" t="s">
        <v>48</v>
      </c>
      <c r="Z83" t="s">
        <v>48</v>
      </c>
      <c r="AC83" t="s">
        <v>86</v>
      </c>
      <c r="AD83" t="s">
        <v>53</v>
      </c>
      <c r="AI83" t="s">
        <v>66</v>
      </c>
      <c r="AK83" t="s">
        <v>138</v>
      </c>
      <c r="AL83" t="s">
        <v>377</v>
      </c>
      <c r="AM83">
        <v>14</v>
      </c>
      <c r="AN83" t="s">
        <v>378</v>
      </c>
      <c r="AO83" s="1">
        <v>44804.965802152801</v>
      </c>
      <c r="AQ83" s="1">
        <v>44804.965802152801</v>
      </c>
      <c r="AS83">
        <v>0</v>
      </c>
      <c r="AT83">
        <v>0</v>
      </c>
    </row>
    <row r="84" spans="1:46" x14ac:dyDescent="0.35">
      <c r="A84">
        <v>98</v>
      </c>
      <c r="B84" t="s">
        <v>379</v>
      </c>
      <c r="H84" t="s">
        <v>56</v>
      </c>
      <c r="I84">
        <v>39</v>
      </c>
      <c r="J84" t="s">
        <v>45</v>
      </c>
      <c r="K84" t="s">
        <v>76</v>
      </c>
      <c r="L84" t="s">
        <v>114</v>
      </c>
      <c r="O84" t="s">
        <v>48</v>
      </c>
      <c r="R84" t="s">
        <v>77</v>
      </c>
      <c r="S84" t="s">
        <v>71</v>
      </c>
      <c r="T84" t="s">
        <v>92</v>
      </c>
      <c r="V84" t="s">
        <v>48</v>
      </c>
      <c r="W84" t="s">
        <v>380</v>
      </c>
      <c r="X84" t="s">
        <v>48</v>
      </c>
      <c r="Z84" t="s">
        <v>48</v>
      </c>
      <c r="AC84" t="s">
        <v>109</v>
      </c>
      <c r="AD84" t="s">
        <v>53</v>
      </c>
      <c r="AF84" t="s">
        <v>114</v>
      </c>
      <c r="AG84" t="s">
        <v>53</v>
      </c>
      <c r="AM84">
        <v>16</v>
      </c>
      <c r="AO84" s="1">
        <v>44804.988022928199</v>
      </c>
      <c r="AQ84" s="1">
        <v>44804.988022928199</v>
      </c>
      <c r="AS84">
        <v>0</v>
      </c>
      <c r="AT84">
        <v>0</v>
      </c>
    </row>
    <row r="85" spans="1:46" x14ac:dyDescent="0.35">
      <c r="A85">
        <v>99</v>
      </c>
      <c r="B85" t="s">
        <v>381</v>
      </c>
      <c r="H85" t="s">
        <v>56</v>
      </c>
      <c r="I85">
        <v>22</v>
      </c>
      <c r="J85" t="s">
        <v>90</v>
      </c>
      <c r="K85" t="s">
        <v>46</v>
      </c>
      <c r="L85" t="s">
        <v>163</v>
      </c>
      <c r="O85" t="s">
        <v>48</v>
      </c>
      <c r="R85" t="s">
        <v>84</v>
      </c>
      <c r="S85" t="s">
        <v>71</v>
      </c>
      <c r="T85" t="s">
        <v>120</v>
      </c>
      <c r="V85" t="s">
        <v>48</v>
      </c>
      <c r="W85" t="s">
        <v>382</v>
      </c>
      <c r="X85" t="s">
        <v>48</v>
      </c>
      <c r="Z85" t="s">
        <v>48</v>
      </c>
      <c r="AC85" t="s">
        <v>167</v>
      </c>
      <c r="AD85" t="s">
        <v>53</v>
      </c>
      <c r="AF85" t="s">
        <v>96</v>
      </c>
      <c r="AG85" t="s">
        <v>53</v>
      </c>
      <c r="AM85">
        <v>10</v>
      </c>
      <c r="AO85" s="1">
        <v>44805.014480034697</v>
      </c>
      <c r="AQ85" s="1">
        <v>44805.014480034697</v>
      </c>
      <c r="AS85">
        <v>0</v>
      </c>
      <c r="AT85">
        <v>0</v>
      </c>
    </row>
    <row r="86" spans="1:46" x14ac:dyDescent="0.35">
      <c r="A86">
        <v>100</v>
      </c>
      <c r="B86" t="s">
        <v>383</v>
      </c>
      <c r="H86" t="s">
        <v>69</v>
      </c>
      <c r="I86">
        <v>45</v>
      </c>
      <c r="J86" t="s">
        <v>129</v>
      </c>
      <c r="K86" t="s">
        <v>76</v>
      </c>
      <c r="L86" t="s">
        <v>114</v>
      </c>
      <c r="O86" t="s">
        <v>48</v>
      </c>
      <c r="R86" t="s">
        <v>77</v>
      </c>
      <c r="S86" t="s">
        <v>71</v>
      </c>
      <c r="T86" t="s">
        <v>92</v>
      </c>
      <c r="V86" t="s">
        <v>48</v>
      </c>
      <c r="W86" t="s">
        <v>384</v>
      </c>
      <c r="X86" t="s">
        <v>48</v>
      </c>
      <c r="Y86" t="s">
        <v>48</v>
      </c>
      <c r="Z86" t="s">
        <v>48</v>
      </c>
      <c r="AM86">
        <v>2</v>
      </c>
      <c r="AN86" t="s">
        <v>385</v>
      </c>
      <c r="AO86" s="1">
        <v>44805.0210441319</v>
      </c>
      <c r="AQ86" s="1">
        <v>44805.0210441319</v>
      </c>
      <c r="AS86">
        <v>0</v>
      </c>
      <c r="AT86">
        <v>0</v>
      </c>
    </row>
    <row r="87" spans="1:46" x14ac:dyDescent="0.35">
      <c r="A87">
        <v>101</v>
      </c>
      <c r="B87" t="s">
        <v>386</v>
      </c>
      <c r="H87" t="s">
        <v>56</v>
      </c>
      <c r="I87">
        <v>18</v>
      </c>
      <c r="J87" t="s">
        <v>90</v>
      </c>
      <c r="K87" t="s">
        <v>76</v>
      </c>
      <c r="L87" t="s">
        <v>112</v>
      </c>
      <c r="O87" t="s">
        <v>48</v>
      </c>
      <c r="R87" t="s">
        <v>77</v>
      </c>
      <c r="S87" t="s">
        <v>100</v>
      </c>
      <c r="T87" t="s">
        <v>154</v>
      </c>
      <c r="V87" t="s">
        <v>62</v>
      </c>
      <c r="W87" t="s">
        <v>387</v>
      </c>
      <c r="X87" t="s">
        <v>48</v>
      </c>
      <c r="Z87" t="s">
        <v>48</v>
      </c>
      <c r="AC87" t="s">
        <v>199</v>
      </c>
      <c r="AD87" t="s">
        <v>53</v>
      </c>
      <c r="AF87" t="s">
        <v>52</v>
      </c>
      <c r="AG87" t="s">
        <v>53</v>
      </c>
      <c r="AM87">
        <v>20</v>
      </c>
      <c r="AO87" s="1">
        <v>44805.084314455999</v>
      </c>
      <c r="AQ87" s="1">
        <v>44805.084314455999</v>
      </c>
      <c r="AS87">
        <v>0</v>
      </c>
      <c r="AT87">
        <v>0</v>
      </c>
    </row>
    <row r="88" spans="1:46" x14ac:dyDescent="0.35">
      <c r="A88">
        <v>102</v>
      </c>
      <c r="B88" t="s">
        <v>388</v>
      </c>
      <c r="H88" t="s">
        <v>56</v>
      </c>
      <c r="I88">
        <v>26</v>
      </c>
      <c r="J88" t="s">
        <v>119</v>
      </c>
      <c r="K88" t="s">
        <v>76</v>
      </c>
      <c r="L88" t="s">
        <v>114</v>
      </c>
      <c r="O88" t="s">
        <v>48</v>
      </c>
      <c r="R88" t="s">
        <v>77</v>
      </c>
      <c r="S88" t="s">
        <v>100</v>
      </c>
      <c r="T88" t="s">
        <v>92</v>
      </c>
      <c r="V88" t="s">
        <v>62</v>
      </c>
      <c r="W88" t="s">
        <v>389</v>
      </c>
      <c r="X88" t="s">
        <v>48</v>
      </c>
      <c r="Z88" t="s">
        <v>48</v>
      </c>
      <c r="AC88" t="s">
        <v>199</v>
      </c>
      <c r="AD88" t="s">
        <v>53</v>
      </c>
      <c r="AF88" t="s">
        <v>96</v>
      </c>
      <c r="AG88" t="s">
        <v>53</v>
      </c>
      <c r="AM88">
        <v>25</v>
      </c>
      <c r="AO88" s="1">
        <v>44805.091489791703</v>
      </c>
      <c r="AQ88" s="1">
        <v>44805.091489791703</v>
      </c>
      <c r="AS88">
        <v>0</v>
      </c>
      <c r="AT88">
        <v>0</v>
      </c>
    </row>
    <row r="89" spans="1:46" x14ac:dyDescent="0.35">
      <c r="A89">
        <v>103</v>
      </c>
      <c r="B89" t="s">
        <v>390</v>
      </c>
      <c r="H89" t="s">
        <v>69</v>
      </c>
      <c r="I89">
        <v>52</v>
      </c>
      <c r="J89" t="s">
        <v>129</v>
      </c>
      <c r="K89" t="s">
        <v>76</v>
      </c>
      <c r="L89" t="s">
        <v>114</v>
      </c>
      <c r="O89" t="s">
        <v>48</v>
      </c>
      <c r="R89" t="s">
        <v>77</v>
      </c>
      <c r="S89" t="s">
        <v>71</v>
      </c>
      <c r="T89" t="s">
        <v>92</v>
      </c>
      <c r="V89" t="s">
        <v>62</v>
      </c>
      <c r="W89" t="s">
        <v>391</v>
      </c>
      <c r="X89" t="s">
        <v>48</v>
      </c>
      <c r="Y89" t="s">
        <v>48</v>
      </c>
      <c r="Z89" t="s">
        <v>48</v>
      </c>
      <c r="AC89" t="s">
        <v>114</v>
      </c>
      <c r="AD89" t="s">
        <v>53</v>
      </c>
      <c r="AF89" t="s">
        <v>74</v>
      </c>
      <c r="AG89" t="s">
        <v>53</v>
      </c>
      <c r="AM89">
        <v>10</v>
      </c>
      <c r="AO89" s="1">
        <v>44805.103529907399</v>
      </c>
      <c r="AQ89" s="1">
        <v>44805.103529907399</v>
      </c>
      <c r="AS89">
        <v>0</v>
      </c>
      <c r="AT89">
        <v>0</v>
      </c>
    </row>
    <row r="90" spans="1:46" x14ac:dyDescent="0.35">
      <c r="A90">
        <v>109</v>
      </c>
      <c r="B90" t="s">
        <v>392</v>
      </c>
      <c r="H90" t="s">
        <v>69</v>
      </c>
      <c r="I90">
        <v>51</v>
      </c>
      <c r="J90" t="s">
        <v>129</v>
      </c>
      <c r="K90" t="s">
        <v>76</v>
      </c>
      <c r="L90" t="s">
        <v>114</v>
      </c>
      <c r="O90" t="s">
        <v>48</v>
      </c>
      <c r="R90" t="s">
        <v>77</v>
      </c>
      <c r="S90" t="s">
        <v>71</v>
      </c>
      <c r="T90" t="s">
        <v>51</v>
      </c>
      <c r="V90" t="s">
        <v>48</v>
      </c>
      <c r="W90" t="s">
        <v>393</v>
      </c>
      <c r="X90" t="s">
        <v>48</v>
      </c>
      <c r="Y90" t="s">
        <v>48</v>
      </c>
      <c r="Z90" t="s">
        <v>48</v>
      </c>
      <c r="AC90" t="s">
        <v>114</v>
      </c>
      <c r="AD90" t="s">
        <v>53</v>
      </c>
      <c r="AF90" t="s">
        <v>167</v>
      </c>
      <c r="AG90" t="s">
        <v>53</v>
      </c>
      <c r="AM90">
        <v>6</v>
      </c>
      <c r="AN90" t="s">
        <v>394</v>
      </c>
      <c r="AO90" s="1">
        <v>44805.523556655098</v>
      </c>
      <c r="AQ90" s="1">
        <v>44805.523556655098</v>
      </c>
      <c r="AS90">
        <v>0</v>
      </c>
      <c r="AT90">
        <v>0</v>
      </c>
    </row>
    <row r="91" spans="1:46" x14ac:dyDescent="0.35">
      <c r="A91">
        <v>111</v>
      </c>
      <c r="B91" t="s">
        <v>395</v>
      </c>
      <c r="H91" t="s">
        <v>56</v>
      </c>
      <c r="I91">
        <v>34</v>
      </c>
      <c r="J91" t="s">
        <v>119</v>
      </c>
      <c r="K91" t="s">
        <v>76</v>
      </c>
      <c r="L91" t="s">
        <v>396</v>
      </c>
      <c r="O91" t="s">
        <v>48</v>
      </c>
      <c r="R91" t="s">
        <v>77</v>
      </c>
      <c r="S91" t="s">
        <v>78</v>
      </c>
      <c r="T91" t="s">
        <v>92</v>
      </c>
      <c r="V91" t="s">
        <v>62</v>
      </c>
      <c r="W91" t="s">
        <v>397</v>
      </c>
      <c r="X91" t="s">
        <v>48</v>
      </c>
      <c r="Z91" t="s">
        <v>48</v>
      </c>
      <c r="AC91" t="s">
        <v>87</v>
      </c>
      <c r="AD91" t="s">
        <v>53</v>
      </c>
      <c r="AF91" t="s">
        <v>398</v>
      </c>
      <c r="AG91" t="s">
        <v>53</v>
      </c>
      <c r="AM91">
        <v>10</v>
      </c>
      <c r="AN91" t="s">
        <v>399</v>
      </c>
      <c r="AO91" s="1">
        <v>44805.864897118103</v>
      </c>
      <c r="AQ91" s="1">
        <v>44805.864897118103</v>
      </c>
      <c r="AS91">
        <v>0</v>
      </c>
      <c r="AT91">
        <v>0</v>
      </c>
    </row>
    <row r="92" spans="1:46" x14ac:dyDescent="0.35">
      <c r="A92">
        <v>113</v>
      </c>
      <c r="B92" t="s">
        <v>400</v>
      </c>
      <c r="H92" t="s">
        <v>56</v>
      </c>
      <c r="I92">
        <v>19</v>
      </c>
      <c r="J92" t="s">
        <v>90</v>
      </c>
      <c r="K92" t="s">
        <v>46</v>
      </c>
      <c r="L92" t="s">
        <v>183</v>
      </c>
      <c r="O92" t="s">
        <v>48</v>
      </c>
      <c r="R92" t="s">
        <v>49</v>
      </c>
      <c r="S92" t="s">
        <v>71</v>
      </c>
      <c r="T92" t="s">
        <v>120</v>
      </c>
      <c r="V92" t="s">
        <v>48</v>
      </c>
      <c r="W92" t="s">
        <v>401</v>
      </c>
      <c r="X92" t="s">
        <v>48</v>
      </c>
      <c r="Z92" t="s">
        <v>62</v>
      </c>
      <c r="AA92" t="s">
        <v>64</v>
      </c>
      <c r="AB92" t="s">
        <v>402</v>
      </c>
      <c r="AC92" t="s">
        <v>86</v>
      </c>
      <c r="AD92" t="s">
        <v>53</v>
      </c>
      <c r="AF92" t="s">
        <v>96</v>
      </c>
      <c r="AG92" t="s">
        <v>53</v>
      </c>
      <c r="AM92">
        <v>7</v>
      </c>
      <c r="AO92" s="1">
        <v>44806.854294201403</v>
      </c>
      <c r="AQ92" s="1">
        <v>44806.854294201403</v>
      </c>
      <c r="AS92">
        <v>0</v>
      </c>
      <c r="AT92">
        <v>0</v>
      </c>
    </row>
    <row r="93" spans="1:46" x14ac:dyDescent="0.35">
      <c r="A93">
        <v>114</v>
      </c>
      <c r="B93" t="s">
        <v>403</v>
      </c>
      <c r="H93" t="s">
        <v>69</v>
      </c>
      <c r="I93">
        <v>18</v>
      </c>
      <c r="J93" t="s">
        <v>90</v>
      </c>
      <c r="K93" t="s">
        <v>46</v>
      </c>
      <c r="L93" t="s">
        <v>76</v>
      </c>
      <c r="O93" t="s">
        <v>48</v>
      </c>
      <c r="R93" t="s">
        <v>77</v>
      </c>
      <c r="S93" t="s">
        <v>71</v>
      </c>
      <c r="T93" t="s">
        <v>154</v>
      </c>
      <c r="V93" t="s">
        <v>48</v>
      </c>
      <c r="W93" t="s">
        <v>404</v>
      </c>
      <c r="X93" t="s">
        <v>48</v>
      </c>
      <c r="Y93" t="s">
        <v>62</v>
      </c>
      <c r="Z93" t="s">
        <v>48</v>
      </c>
      <c r="AC93" t="s">
        <v>207</v>
      </c>
      <c r="AD93" t="s">
        <v>53</v>
      </c>
      <c r="AF93" t="s">
        <v>109</v>
      </c>
      <c r="AG93" t="s">
        <v>53</v>
      </c>
      <c r="AM93">
        <v>5</v>
      </c>
      <c r="AO93" s="1">
        <v>44806.883325914401</v>
      </c>
      <c r="AQ93" s="1">
        <v>44806.883325914401</v>
      </c>
      <c r="AS93">
        <v>0</v>
      </c>
      <c r="AT93">
        <v>0</v>
      </c>
    </row>
    <row r="94" spans="1:46" x14ac:dyDescent="0.35">
      <c r="A94">
        <v>117</v>
      </c>
      <c r="B94" t="s">
        <v>405</v>
      </c>
      <c r="H94" t="s">
        <v>69</v>
      </c>
      <c r="I94">
        <v>19</v>
      </c>
      <c r="J94" t="s">
        <v>90</v>
      </c>
      <c r="K94" t="s">
        <v>46</v>
      </c>
      <c r="L94" t="s">
        <v>76</v>
      </c>
      <c r="O94" t="s">
        <v>48</v>
      </c>
      <c r="R94" t="s">
        <v>77</v>
      </c>
      <c r="S94" t="s">
        <v>100</v>
      </c>
      <c r="T94" t="s">
        <v>120</v>
      </c>
      <c r="V94" t="s">
        <v>62</v>
      </c>
      <c r="W94" t="s">
        <v>406</v>
      </c>
      <c r="X94" t="s">
        <v>48</v>
      </c>
      <c r="Y94" t="s">
        <v>48</v>
      </c>
      <c r="Z94" t="s">
        <v>48</v>
      </c>
      <c r="AC94" t="s">
        <v>207</v>
      </c>
      <c r="AD94" t="s">
        <v>53</v>
      </c>
      <c r="AF94" t="s">
        <v>96</v>
      </c>
      <c r="AG94" t="s">
        <v>53</v>
      </c>
      <c r="AM94">
        <v>4</v>
      </c>
      <c r="AN94" t="s">
        <v>407</v>
      </c>
      <c r="AO94" s="1">
        <v>44807.715186597197</v>
      </c>
      <c r="AQ94" s="1">
        <v>44807.715186597197</v>
      </c>
      <c r="AS94">
        <v>0</v>
      </c>
      <c r="AT94">
        <v>0</v>
      </c>
    </row>
    <row r="95" spans="1:46" x14ac:dyDescent="0.35">
      <c r="A95">
        <v>118</v>
      </c>
      <c r="B95" t="s">
        <v>408</v>
      </c>
      <c r="H95" t="s">
        <v>69</v>
      </c>
      <c r="I95">
        <v>38</v>
      </c>
      <c r="J95" t="s">
        <v>45</v>
      </c>
      <c r="K95" t="s">
        <v>46</v>
      </c>
      <c r="L95" t="s">
        <v>76</v>
      </c>
      <c r="O95" t="s">
        <v>48</v>
      </c>
      <c r="R95" t="s">
        <v>84</v>
      </c>
      <c r="S95" t="s">
        <v>78</v>
      </c>
      <c r="T95" t="s">
        <v>92</v>
      </c>
      <c r="V95" t="s">
        <v>48</v>
      </c>
      <c r="W95" t="s">
        <v>409</v>
      </c>
      <c r="X95" t="s">
        <v>48</v>
      </c>
      <c r="Y95" t="s">
        <v>48</v>
      </c>
      <c r="Z95" t="s">
        <v>48</v>
      </c>
      <c r="AC95" t="s">
        <v>207</v>
      </c>
      <c r="AD95" t="s">
        <v>53</v>
      </c>
      <c r="AF95" t="s">
        <v>52</v>
      </c>
      <c r="AG95" t="s">
        <v>53</v>
      </c>
      <c r="AM95">
        <v>3</v>
      </c>
      <c r="AN95" t="s">
        <v>410</v>
      </c>
      <c r="AO95" s="1">
        <v>44807.825101863396</v>
      </c>
      <c r="AQ95" s="1">
        <v>44807.825101863396</v>
      </c>
      <c r="AS95">
        <v>0</v>
      </c>
      <c r="AT95">
        <v>0</v>
      </c>
    </row>
    <row r="96" spans="1:46" x14ac:dyDescent="0.35">
      <c r="A96">
        <v>120</v>
      </c>
      <c r="B96" t="s">
        <v>411</v>
      </c>
      <c r="H96" t="s">
        <v>69</v>
      </c>
      <c r="I96">
        <v>32</v>
      </c>
      <c r="J96" t="s">
        <v>119</v>
      </c>
      <c r="K96" t="s">
        <v>46</v>
      </c>
      <c r="L96" t="s">
        <v>76</v>
      </c>
      <c r="O96" t="s">
        <v>48</v>
      </c>
      <c r="R96" t="s">
        <v>77</v>
      </c>
      <c r="S96" t="s">
        <v>100</v>
      </c>
      <c r="T96" t="s">
        <v>92</v>
      </c>
      <c r="V96" t="s">
        <v>62</v>
      </c>
      <c r="W96" t="s">
        <v>412</v>
      </c>
      <c r="X96" t="s">
        <v>48</v>
      </c>
      <c r="Y96" t="s">
        <v>62</v>
      </c>
      <c r="Z96" t="s">
        <v>48</v>
      </c>
      <c r="AC96" t="s">
        <v>156</v>
      </c>
      <c r="AD96" t="s">
        <v>53</v>
      </c>
      <c r="AF96" t="s">
        <v>207</v>
      </c>
      <c r="AG96" t="s">
        <v>53</v>
      </c>
      <c r="AM96">
        <v>18</v>
      </c>
      <c r="AN96" t="s">
        <v>413</v>
      </c>
      <c r="AO96" s="1">
        <v>44808.644893506898</v>
      </c>
      <c r="AQ96" s="1">
        <v>44808.644893506898</v>
      </c>
      <c r="AS96">
        <v>0</v>
      </c>
      <c r="AT96">
        <v>0</v>
      </c>
    </row>
    <row r="97" spans="1:46" x14ac:dyDescent="0.35">
      <c r="A97">
        <v>121</v>
      </c>
      <c r="B97" t="s">
        <v>414</v>
      </c>
      <c r="H97" t="s">
        <v>69</v>
      </c>
      <c r="I97">
        <v>62</v>
      </c>
      <c r="J97" t="s">
        <v>58</v>
      </c>
      <c r="K97" t="s">
        <v>46</v>
      </c>
      <c r="L97" t="s">
        <v>76</v>
      </c>
      <c r="O97" t="s">
        <v>48</v>
      </c>
      <c r="R97" t="s">
        <v>77</v>
      </c>
      <c r="S97" t="s">
        <v>50</v>
      </c>
      <c r="T97" t="s">
        <v>92</v>
      </c>
      <c r="V97" t="s">
        <v>62</v>
      </c>
      <c r="W97" t="s">
        <v>415</v>
      </c>
      <c r="X97" t="s">
        <v>48</v>
      </c>
      <c r="Y97" t="s">
        <v>62</v>
      </c>
      <c r="Z97" t="s">
        <v>48</v>
      </c>
      <c r="AC97" t="s">
        <v>207</v>
      </c>
      <c r="AD97" t="s">
        <v>53</v>
      </c>
      <c r="AF97" t="s">
        <v>167</v>
      </c>
      <c r="AG97" t="s">
        <v>53</v>
      </c>
      <c r="AM97">
        <v>4</v>
      </c>
      <c r="AN97" t="s">
        <v>416</v>
      </c>
      <c r="AO97" s="1">
        <v>44808.761618703698</v>
      </c>
      <c r="AQ97" s="1">
        <v>44808.761618703698</v>
      </c>
      <c r="AS97">
        <v>0</v>
      </c>
      <c r="AT97">
        <v>0</v>
      </c>
    </row>
    <row r="98" spans="1:46" x14ac:dyDescent="0.35">
      <c r="A98">
        <v>122</v>
      </c>
      <c r="B98" t="s">
        <v>417</v>
      </c>
      <c r="H98" t="s">
        <v>69</v>
      </c>
      <c r="I98">
        <v>41</v>
      </c>
      <c r="J98" t="s">
        <v>45</v>
      </c>
      <c r="K98" t="s">
        <v>46</v>
      </c>
      <c r="L98" t="s">
        <v>76</v>
      </c>
      <c r="O98" t="s">
        <v>48</v>
      </c>
      <c r="R98" t="s">
        <v>77</v>
      </c>
      <c r="S98" t="s">
        <v>50</v>
      </c>
      <c r="T98" t="s">
        <v>92</v>
      </c>
      <c r="V98" t="s">
        <v>62</v>
      </c>
      <c r="W98" t="s">
        <v>418</v>
      </c>
      <c r="X98" t="s">
        <v>48</v>
      </c>
      <c r="Y98" t="s">
        <v>48</v>
      </c>
      <c r="Z98" t="s">
        <v>48</v>
      </c>
      <c r="AC98" t="s">
        <v>207</v>
      </c>
      <c r="AD98" t="s">
        <v>53</v>
      </c>
      <c r="AF98" t="s">
        <v>296</v>
      </c>
      <c r="AG98" t="s">
        <v>53</v>
      </c>
      <c r="AM98">
        <v>4</v>
      </c>
      <c r="AO98" s="1">
        <v>44809.033138842598</v>
      </c>
      <c r="AQ98" s="1">
        <v>44809.033138842598</v>
      </c>
      <c r="AS98">
        <v>0</v>
      </c>
      <c r="AT98">
        <v>0</v>
      </c>
    </row>
    <row r="99" spans="1:46" x14ac:dyDescent="0.35">
      <c r="A99">
        <v>124</v>
      </c>
      <c r="B99" t="s">
        <v>419</v>
      </c>
      <c r="H99" t="s">
        <v>56</v>
      </c>
      <c r="I99">
        <v>21</v>
      </c>
      <c r="J99" t="s">
        <v>90</v>
      </c>
      <c r="K99" t="s">
        <v>46</v>
      </c>
      <c r="L99" t="s">
        <v>219</v>
      </c>
      <c r="O99" t="s">
        <v>48</v>
      </c>
      <c r="R99" t="s">
        <v>77</v>
      </c>
      <c r="S99" t="s">
        <v>71</v>
      </c>
      <c r="T99" t="s">
        <v>154</v>
      </c>
      <c r="V99" t="s">
        <v>48</v>
      </c>
      <c r="W99" t="s">
        <v>420</v>
      </c>
      <c r="X99" t="s">
        <v>48</v>
      </c>
      <c r="Z99" t="s">
        <v>48</v>
      </c>
      <c r="AC99" t="s">
        <v>167</v>
      </c>
      <c r="AD99" t="s">
        <v>53</v>
      </c>
      <c r="AF99" t="s">
        <v>331</v>
      </c>
      <c r="AG99" t="s">
        <v>53</v>
      </c>
      <c r="AM99">
        <v>3</v>
      </c>
      <c r="AO99" s="1">
        <v>44813.541887777799</v>
      </c>
      <c r="AQ99" s="1">
        <v>44813.541887777799</v>
      </c>
      <c r="AS99">
        <v>0</v>
      </c>
      <c r="AT99">
        <v>0</v>
      </c>
    </row>
    <row r="100" spans="1:46" x14ac:dyDescent="0.35">
      <c r="A100">
        <v>127</v>
      </c>
      <c r="B100" t="s">
        <v>421</v>
      </c>
      <c r="H100" t="s">
        <v>69</v>
      </c>
      <c r="I100">
        <v>57</v>
      </c>
      <c r="J100" t="s">
        <v>58</v>
      </c>
      <c r="K100" t="s">
        <v>46</v>
      </c>
      <c r="L100" t="s">
        <v>70</v>
      </c>
      <c r="O100" t="s">
        <v>48</v>
      </c>
      <c r="R100" t="s">
        <v>77</v>
      </c>
      <c r="S100" t="s">
        <v>50</v>
      </c>
      <c r="T100" t="s">
        <v>107</v>
      </c>
      <c r="V100" t="s">
        <v>62</v>
      </c>
      <c r="W100" t="s">
        <v>422</v>
      </c>
      <c r="X100" t="s">
        <v>62</v>
      </c>
      <c r="Y100" t="s">
        <v>48</v>
      </c>
      <c r="Z100" t="s">
        <v>48</v>
      </c>
      <c r="AF100" t="s">
        <v>73</v>
      </c>
      <c r="AG100" t="s">
        <v>53</v>
      </c>
      <c r="AI100" t="s">
        <v>66</v>
      </c>
      <c r="AM100">
        <v>5</v>
      </c>
      <c r="AN100" t="s">
        <v>423</v>
      </c>
      <c r="AO100" s="1">
        <v>44814.757207187497</v>
      </c>
      <c r="AQ100" s="1">
        <v>44814.757207187497</v>
      </c>
      <c r="AS100">
        <v>0</v>
      </c>
      <c r="AT100">
        <v>0</v>
      </c>
    </row>
    <row r="101" spans="1:46" x14ac:dyDescent="0.35">
      <c r="A101">
        <v>129</v>
      </c>
      <c r="B101" t="s">
        <v>425</v>
      </c>
      <c r="H101" t="s">
        <v>56</v>
      </c>
      <c r="I101">
        <v>35</v>
      </c>
      <c r="J101" t="s">
        <v>45</v>
      </c>
      <c r="K101" t="s">
        <v>46</v>
      </c>
      <c r="L101" t="s">
        <v>47</v>
      </c>
      <c r="O101" t="s">
        <v>48</v>
      </c>
      <c r="R101" t="s">
        <v>61</v>
      </c>
      <c r="S101" t="s">
        <v>50</v>
      </c>
      <c r="T101" t="s">
        <v>51</v>
      </c>
      <c r="V101" t="s">
        <v>48</v>
      </c>
      <c r="W101" t="s">
        <v>426</v>
      </c>
      <c r="X101" t="s">
        <v>48</v>
      </c>
      <c r="Z101" t="s">
        <v>62</v>
      </c>
      <c r="AA101" t="s">
        <v>64</v>
      </c>
      <c r="AB101" t="s">
        <v>426</v>
      </c>
      <c r="AC101" t="s">
        <v>52</v>
      </c>
      <c r="AD101" t="s">
        <v>53</v>
      </c>
      <c r="AF101" t="s">
        <v>109</v>
      </c>
      <c r="AG101" t="s">
        <v>53</v>
      </c>
      <c r="AM101">
        <v>5</v>
      </c>
      <c r="AN101" t="s">
        <v>427</v>
      </c>
      <c r="AO101" s="1">
        <v>44814.812606423598</v>
      </c>
      <c r="AQ101" s="1">
        <v>44814.812606423598</v>
      </c>
      <c r="AS101">
        <v>0</v>
      </c>
      <c r="AT101">
        <v>0</v>
      </c>
    </row>
    <row r="102" spans="1:46" x14ac:dyDescent="0.35">
      <c r="A102">
        <v>131</v>
      </c>
      <c r="B102" t="s">
        <v>428</v>
      </c>
      <c r="H102" t="s">
        <v>56</v>
      </c>
      <c r="I102">
        <v>40</v>
      </c>
      <c r="J102" t="s">
        <v>45</v>
      </c>
      <c r="K102" t="s">
        <v>46</v>
      </c>
      <c r="L102" t="s">
        <v>99</v>
      </c>
      <c r="O102" t="s">
        <v>48</v>
      </c>
      <c r="R102" t="s">
        <v>61</v>
      </c>
      <c r="S102" t="s">
        <v>100</v>
      </c>
      <c r="T102" t="s">
        <v>51</v>
      </c>
      <c r="V102" t="s">
        <v>48</v>
      </c>
      <c r="W102" t="s">
        <v>429</v>
      </c>
      <c r="X102" t="s">
        <v>48</v>
      </c>
      <c r="Z102" t="s">
        <v>48</v>
      </c>
      <c r="AC102" t="s">
        <v>260</v>
      </c>
      <c r="AD102" t="s">
        <v>102</v>
      </c>
      <c r="AF102" t="s">
        <v>52</v>
      </c>
      <c r="AG102" t="s">
        <v>53</v>
      </c>
      <c r="AI102" t="s">
        <v>66</v>
      </c>
      <c r="AK102" t="s">
        <v>138</v>
      </c>
      <c r="AL102" t="s">
        <v>291</v>
      </c>
      <c r="AM102">
        <v>4</v>
      </c>
      <c r="AO102" s="1">
        <v>44815.993047847202</v>
      </c>
      <c r="AQ102" s="1">
        <v>44815.993047847202</v>
      </c>
      <c r="AS102">
        <v>0</v>
      </c>
      <c r="AT102">
        <v>0</v>
      </c>
    </row>
    <row r="103" spans="1:46" x14ac:dyDescent="0.35">
      <c r="A103">
        <v>133</v>
      </c>
      <c r="B103" t="s">
        <v>430</v>
      </c>
      <c r="H103" t="s">
        <v>56</v>
      </c>
      <c r="I103">
        <v>45</v>
      </c>
      <c r="J103" t="s">
        <v>129</v>
      </c>
      <c r="K103" t="s">
        <v>46</v>
      </c>
      <c r="L103" t="s">
        <v>172</v>
      </c>
      <c r="O103" t="s">
        <v>48</v>
      </c>
      <c r="R103" t="s">
        <v>77</v>
      </c>
      <c r="S103" t="s">
        <v>71</v>
      </c>
      <c r="T103" t="s">
        <v>92</v>
      </c>
      <c r="V103" t="s">
        <v>62</v>
      </c>
      <c r="W103" t="s">
        <v>431</v>
      </c>
      <c r="X103" t="s">
        <v>48</v>
      </c>
      <c r="Z103" t="s">
        <v>48</v>
      </c>
      <c r="AC103" t="s">
        <v>54</v>
      </c>
      <c r="AD103" t="s">
        <v>53</v>
      </c>
      <c r="AF103" t="s">
        <v>87</v>
      </c>
      <c r="AG103" t="s">
        <v>53</v>
      </c>
      <c r="AM103">
        <v>5</v>
      </c>
      <c r="AN103" t="s">
        <v>432</v>
      </c>
      <c r="AO103" s="1">
        <v>44816.011375439797</v>
      </c>
      <c r="AQ103" s="1">
        <v>44816.011375439797</v>
      </c>
      <c r="AS103">
        <v>0</v>
      </c>
      <c r="AT103">
        <v>0</v>
      </c>
    </row>
    <row r="104" spans="1:46" x14ac:dyDescent="0.35">
      <c r="A104">
        <v>134</v>
      </c>
      <c r="B104" t="s">
        <v>433</v>
      </c>
      <c r="H104" t="s">
        <v>69</v>
      </c>
      <c r="I104">
        <v>23</v>
      </c>
      <c r="J104" t="s">
        <v>90</v>
      </c>
      <c r="K104" t="s">
        <v>46</v>
      </c>
      <c r="L104" t="s">
        <v>135</v>
      </c>
      <c r="O104" t="s">
        <v>48</v>
      </c>
      <c r="R104" t="s">
        <v>77</v>
      </c>
      <c r="S104" t="s">
        <v>78</v>
      </c>
      <c r="T104" t="s">
        <v>51</v>
      </c>
      <c r="V104" t="s">
        <v>48</v>
      </c>
      <c r="W104" t="s">
        <v>434</v>
      </c>
      <c r="X104" t="s">
        <v>48</v>
      </c>
      <c r="Y104" t="s">
        <v>62</v>
      </c>
      <c r="Z104" t="s">
        <v>48</v>
      </c>
      <c r="AC104" t="s">
        <v>435</v>
      </c>
      <c r="AD104" t="s">
        <v>102</v>
      </c>
      <c r="AF104" t="s">
        <v>96</v>
      </c>
      <c r="AG104" t="s">
        <v>53</v>
      </c>
      <c r="AI104" t="s">
        <v>66</v>
      </c>
      <c r="AK104" t="s">
        <v>181</v>
      </c>
      <c r="AM104">
        <v>5</v>
      </c>
      <c r="AO104" s="1">
        <v>44816.023961365703</v>
      </c>
      <c r="AQ104" s="1">
        <v>44816.023961365703</v>
      </c>
      <c r="AS104">
        <v>0</v>
      </c>
      <c r="AT104">
        <v>0</v>
      </c>
    </row>
    <row r="105" spans="1:46" x14ac:dyDescent="0.35">
      <c r="A105">
        <v>136</v>
      </c>
      <c r="B105" t="s">
        <v>436</v>
      </c>
      <c r="H105" t="s">
        <v>56</v>
      </c>
      <c r="I105">
        <v>34</v>
      </c>
      <c r="J105" t="s">
        <v>119</v>
      </c>
      <c r="K105" t="s">
        <v>46</v>
      </c>
      <c r="L105" t="s">
        <v>76</v>
      </c>
      <c r="O105" t="s">
        <v>48</v>
      </c>
      <c r="R105" t="s">
        <v>61</v>
      </c>
      <c r="S105" t="s">
        <v>50</v>
      </c>
      <c r="T105" t="s">
        <v>51</v>
      </c>
      <c r="V105" t="s">
        <v>62</v>
      </c>
      <c r="W105" t="s">
        <v>437</v>
      </c>
      <c r="X105" t="s">
        <v>48</v>
      </c>
      <c r="Z105" t="s">
        <v>48</v>
      </c>
      <c r="AC105" t="s">
        <v>207</v>
      </c>
      <c r="AD105" t="s">
        <v>53</v>
      </c>
      <c r="AF105" t="s">
        <v>209</v>
      </c>
      <c r="AG105" t="s">
        <v>53</v>
      </c>
      <c r="AM105">
        <v>6</v>
      </c>
      <c r="AN105" t="s">
        <v>438</v>
      </c>
      <c r="AO105" s="1">
        <v>44816.472363819397</v>
      </c>
      <c r="AQ105" s="1">
        <v>44816.472363819397</v>
      </c>
      <c r="AS105">
        <v>0</v>
      </c>
      <c r="AT105">
        <v>0</v>
      </c>
    </row>
    <row r="106" spans="1:46" x14ac:dyDescent="0.35">
      <c r="A106">
        <v>138</v>
      </c>
      <c r="B106" t="s">
        <v>439</v>
      </c>
      <c r="H106" t="s">
        <v>69</v>
      </c>
      <c r="I106">
        <v>52</v>
      </c>
      <c r="J106" t="s">
        <v>129</v>
      </c>
      <c r="K106" t="s">
        <v>76</v>
      </c>
      <c r="L106" t="s">
        <v>114</v>
      </c>
      <c r="O106" t="s">
        <v>48</v>
      </c>
      <c r="R106" t="s">
        <v>77</v>
      </c>
      <c r="S106" t="s">
        <v>71</v>
      </c>
      <c r="T106" t="s">
        <v>92</v>
      </c>
      <c r="V106" t="s">
        <v>62</v>
      </c>
      <c r="W106" t="s">
        <v>440</v>
      </c>
      <c r="X106" t="s">
        <v>48</v>
      </c>
      <c r="Y106" t="s">
        <v>48</v>
      </c>
      <c r="Z106" t="s">
        <v>48</v>
      </c>
      <c r="AC106" t="s">
        <v>87</v>
      </c>
      <c r="AD106" t="s">
        <v>53</v>
      </c>
      <c r="AF106" t="s">
        <v>199</v>
      </c>
      <c r="AG106" t="s">
        <v>53</v>
      </c>
      <c r="AM106">
        <v>10</v>
      </c>
      <c r="AO106" s="1">
        <v>44816.562643888901</v>
      </c>
      <c r="AQ106" s="1">
        <v>44816.562643888901</v>
      </c>
      <c r="AS106">
        <v>0</v>
      </c>
      <c r="AT106">
        <v>0</v>
      </c>
    </row>
    <row r="107" spans="1:46" x14ac:dyDescent="0.35">
      <c r="A107">
        <v>140</v>
      </c>
      <c r="B107" t="s">
        <v>441</v>
      </c>
      <c r="H107" t="s">
        <v>56</v>
      </c>
      <c r="I107">
        <v>71</v>
      </c>
      <c r="J107" t="s">
        <v>58</v>
      </c>
      <c r="K107" t="s">
        <v>76</v>
      </c>
      <c r="L107" t="s">
        <v>114</v>
      </c>
      <c r="O107" t="s">
        <v>48</v>
      </c>
      <c r="R107" t="s">
        <v>77</v>
      </c>
      <c r="S107" t="s">
        <v>50</v>
      </c>
      <c r="T107" t="s">
        <v>92</v>
      </c>
      <c r="V107" t="s">
        <v>62</v>
      </c>
      <c r="W107" t="s">
        <v>442</v>
      </c>
      <c r="X107" t="s">
        <v>48</v>
      </c>
      <c r="Z107" t="s">
        <v>48</v>
      </c>
      <c r="AF107" t="s">
        <v>443</v>
      </c>
      <c r="AG107" t="s">
        <v>53</v>
      </c>
      <c r="AI107" t="s">
        <v>66</v>
      </c>
      <c r="AM107">
        <v>10</v>
      </c>
      <c r="AO107" s="1">
        <v>44816.5805376157</v>
      </c>
      <c r="AQ107" s="1">
        <v>44816.5805376157</v>
      </c>
      <c r="AS107">
        <v>0</v>
      </c>
      <c r="AT107">
        <v>0</v>
      </c>
    </row>
    <row r="108" spans="1:46" x14ac:dyDescent="0.35">
      <c r="A108">
        <v>142</v>
      </c>
      <c r="B108" t="s">
        <v>444</v>
      </c>
      <c r="H108" t="s">
        <v>56</v>
      </c>
      <c r="I108">
        <v>50</v>
      </c>
      <c r="J108" t="s">
        <v>129</v>
      </c>
      <c r="K108" t="s">
        <v>46</v>
      </c>
      <c r="L108" t="s">
        <v>99</v>
      </c>
      <c r="O108" t="s">
        <v>48</v>
      </c>
      <c r="R108" t="s">
        <v>77</v>
      </c>
      <c r="S108" t="s">
        <v>71</v>
      </c>
      <c r="T108" t="s">
        <v>51</v>
      </c>
      <c r="V108" t="s">
        <v>62</v>
      </c>
      <c r="W108" t="s">
        <v>445</v>
      </c>
      <c r="X108" t="s">
        <v>62</v>
      </c>
      <c r="Z108" t="s">
        <v>48</v>
      </c>
      <c r="AC108" t="s">
        <v>101</v>
      </c>
      <c r="AD108" t="s">
        <v>102</v>
      </c>
      <c r="AF108" t="s">
        <v>96</v>
      </c>
      <c r="AG108" t="s">
        <v>53</v>
      </c>
      <c r="AI108" t="s">
        <v>66</v>
      </c>
      <c r="AK108" t="s">
        <v>138</v>
      </c>
      <c r="AL108" t="s">
        <v>291</v>
      </c>
      <c r="AM108">
        <v>20</v>
      </c>
      <c r="AN108" t="s">
        <v>446</v>
      </c>
      <c r="AO108" s="1">
        <v>44816.642417928197</v>
      </c>
      <c r="AQ108" s="1">
        <v>44816.642417928197</v>
      </c>
      <c r="AS108">
        <v>0</v>
      </c>
      <c r="AT108">
        <v>0</v>
      </c>
    </row>
    <row r="109" spans="1:46" x14ac:dyDescent="0.35">
      <c r="A109">
        <v>143</v>
      </c>
      <c r="B109" t="s">
        <v>447</v>
      </c>
      <c r="H109" t="s">
        <v>69</v>
      </c>
      <c r="I109">
        <v>51</v>
      </c>
      <c r="J109" t="s">
        <v>129</v>
      </c>
      <c r="K109" t="s">
        <v>46</v>
      </c>
      <c r="L109" t="s">
        <v>302</v>
      </c>
      <c r="O109" t="s">
        <v>48</v>
      </c>
      <c r="R109" t="s">
        <v>84</v>
      </c>
      <c r="S109" t="s">
        <v>71</v>
      </c>
      <c r="T109" t="s">
        <v>79</v>
      </c>
      <c r="V109" t="s">
        <v>48</v>
      </c>
      <c r="W109" t="s">
        <v>448</v>
      </c>
      <c r="X109" t="s">
        <v>48</v>
      </c>
      <c r="Y109" t="s">
        <v>62</v>
      </c>
      <c r="Z109" t="s">
        <v>48</v>
      </c>
      <c r="AC109" t="s">
        <v>52</v>
      </c>
      <c r="AD109" t="s">
        <v>53</v>
      </c>
      <c r="AF109" t="s">
        <v>200</v>
      </c>
      <c r="AG109" t="s">
        <v>53</v>
      </c>
      <c r="AM109">
        <v>5</v>
      </c>
      <c r="AN109" t="s">
        <v>449</v>
      </c>
      <c r="AO109" s="1">
        <v>44816.7625091667</v>
      </c>
      <c r="AQ109" s="1">
        <v>44816.7625091667</v>
      </c>
      <c r="AS109">
        <v>0</v>
      </c>
      <c r="AT109">
        <v>0</v>
      </c>
    </row>
    <row r="110" spans="1:46" x14ac:dyDescent="0.35">
      <c r="A110">
        <v>144</v>
      </c>
      <c r="B110" t="s">
        <v>450</v>
      </c>
      <c r="H110" t="s">
        <v>69</v>
      </c>
      <c r="I110">
        <v>63</v>
      </c>
      <c r="J110" t="s">
        <v>58</v>
      </c>
      <c r="K110" t="s">
        <v>46</v>
      </c>
      <c r="L110" t="s">
        <v>302</v>
      </c>
      <c r="O110" t="s">
        <v>48</v>
      </c>
      <c r="R110" t="s">
        <v>84</v>
      </c>
      <c r="S110" t="s">
        <v>50</v>
      </c>
      <c r="T110" t="s">
        <v>51</v>
      </c>
      <c r="V110" t="s">
        <v>48</v>
      </c>
      <c r="W110" t="s">
        <v>424</v>
      </c>
      <c r="X110" t="s">
        <v>48</v>
      </c>
      <c r="Y110" t="s">
        <v>48</v>
      </c>
      <c r="Z110" t="s">
        <v>48</v>
      </c>
      <c r="AC110" t="s">
        <v>200</v>
      </c>
      <c r="AD110" t="s">
        <v>53</v>
      </c>
      <c r="AF110" t="s">
        <v>200</v>
      </c>
      <c r="AG110" t="s">
        <v>53</v>
      </c>
      <c r="AM110">
        <v>3</v>
      </c>
      <c r="AN110" t="s">
        <v>451</v>
      </c>
      <c r="AO110" s="1">
        <v>44820.924235995401</v>
      </c>
      <c r="AQ110" s="1">
        <v>44820.924235995401</v>
      </c>
      <c r="AS110">
        <v>0</v>
      </c>
      <c r="AT110">
        <v>0</v>
      </c>
    </row>
    <row r="111" spans="1:46" x14ac:dyDescent="0.35">
      <c r="A111">
        <v>145</v>
      </c>
      <c r="B111" t="s">
        <v>452</v>
      </c>
      <c r="H111" t="s">
        <v>69</v>
      </c>
      <c r="I111">
        <v>50</v>
      </c>
      <c r="J111" t="s">
        <v>129</v>
      </c>
      <c r="K111" t="s">
        <v>46</v>
      </c>
      <c r="L111" t="s">
        <v>135</v>
      </c>
      <c r="O111" t="s">
        <v>48</v>
      </c>
      <c r="R111" t="s">
        <v>77</v>
      </c>
      <c r="S111" t="s">
        <v>78</v>
      </c>
      <c r="T111" t="s">
        <v>92</v>
      </c>
      <c r="V111" t="s">
        <v>48</v>
      </c>
      <c r="W111" t="s">
        <v>453</v>
      </c>
      <c r="X111" t="s">
        <v>62</v>
      </c>
      <c r="Y111" t="s">
        <v>48</v>
      </c>
      <c r="Z111" t="s">
        <v>48</v>
      </c>
      <c r="AC111" t="s">
        <v>260</v>
      </c>
      <c r="AD111" t="s">
        <v>102</v>
      </c>
      <c r="AF111" t="s">
        <v>54</v>
      </c>
      <c r="AG111" t="s">
        <v>53</v>
      </c>
      <c r="AI111" t="s">
        <v>66</v>
      </c>
      <c r="AK111" t="s">
        <v>181</v>
      </c>
      <c r="AM111">
        <v>14</v>
      </c>
      <c r="AN111" t="s">
        <v>127</v>
      </c>
      <c r="AO111" s="1">
        <v>44822.994051863403</v>
      </c>
      <c r="AQ111" s="1">
        <v>44822.994051863403</v>
      </c>
      <c r="AS111">
        <v>0</v>
      </c>
      <c r="AT111">
        <v>0</v>
      </c>
    </row>
    <row r="112" spans="1:46" x14ac:dyDescent="0.35">
      <c r="A112">
        <v>146</v>
      </c>
      <c r="B112" t="s">
        <v>454</v>
      </c>
      <c r="H112" t="s">
        <v>56</v>
      </c>
      <c r="I112">
        <v>61</v>
      </c>
      <c r="J112" t="s">
        <v>58</v>
      </c>
      <c r="K112" t="s">
        <v>59</v>
      </c>
      <c r="L112" t="s">
        <v>59</v>
      </c>
      <c r="O112" t="s">
        <v>48</v>
      </c>
      <c r="R112" t="s">
        <v>77</v>
      </c>
      <c r="S112" t="s">
        <v>100</v>
      </c>
      <c r="T112" t="s">
        <v>92</v>
      </c>
      <c r="V112" t="s">
        <v>62</v>
      </c>
      <c r="W112" t="s">
        <v>455</v>
      </c>
      <c r="X112" t="s">
        <v>48</v>
      </c>
      <c r="Z112" t="s">
        <v>48</v>
      </c>
      <c r="AC112" t="s">
        <v>52</v>
      </c>
      <c r="AD112" t="s">
        <v>53</v>
      </c>
      <c r="AF112" t="s">
        <v>109</v>
      </c>
      <c r="AG112" t="s">
        <v>53</v>
      </c>
      <c r="AM112">
        <v>3</v>
      </c>
      <c r="AO112" s="1">
        <v>44823.885164618099</v>
      </c>
      <c r="AQ112" s="1">
        <v>44823.885164618099</v>
      </c>
      <c r="AS112">
        <v>0</v>
      </c>
      <c r="AT112">
        <v>0</v>
      </c>
    </row>
    <row r="115" spans="23:24" x14ac:dyDescent="0.35">
      <c r="W115">
        <f>COUNTIF($Y$3:$Y$111,"si")</f>
        <v>23</v>
      </c>
      <c r="X115">
        <f>W115/($W$115+$W$116)</f>
        <v>0.41818181818181815</v>
      </c>
    </row>
    <row r="116" spans="23:24" x14ac:dyDescent="0.35">
      <c r="W116">
        <f>COUNTIF($Y$3:$Y$111,"no")</f>
        <v>32</v>
      </c>
      <c r="X116">
        <f>W116/($W$115+$W$116)</f>
        <v>0.58181818181818179</v>
      </c>
    </row>
  </sheetData>
  <autoFilter ref="A1:AT112" xr:uid="{00000000-0001-0000-0000-000000000000}"/>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3A2FE-9C96-4E30-9C47-EF4E014468F6}">
  <dimension ref="A1:C13"/>
  <sheetViews>
    <sheetView workbookViewId="0">
      <selection activeCell="E20" sqref="E20"/>
    </sheetView>
  </sheetViews>
  <sheetFormatPr defaultColWidth="10.90625" defaultRowHeight="14.5" x14ac:dyDescent="0.35"/>
  <cols>
    <col min="1" max="1" width="22.1796875" customWidth="1"/>
  </cols>
  <sheetData>
    <row r="1" spans="1:3" x14ac:dyDescent="0.35">
      <c r="B1" t="s">
        <v>62</v>
      </c>
      <c r="C1" t="s">
        <v>48</v>
      </c>
    </row>
    <row r="2" spans="1:3" x14ac:dyDescent="0.35">
      <c r="A2" t="s">
        <v>90</v>
      </c>
      <c r="B2">
        <f>COUNTIFS(Metro_Caracas_0!J:J,Hoja1!$A2,Metro_Caracas_0!H:H,"femenino",Metro_Caracas_0!Y:Y,"si")</f>
        <v>6</v>
      </c>
      <c r="C2">
        <f>COUNTIFS(Metro_Caracas_0!J:J,Hoja1!$A2,Metro_Caracas_0!H:H,"femenino",Metro_Caracas_0!Y:Y,"no")</f>
        <v>5</v>
      </c>
    </row>
    <row r="3" spans="1:3" x14ac:dyDescent="0.35">
      <c r="A3" t="s">
        <v>119</v>
      </c>
      <c r="B3">
        <f>COUNTIFS(Metro_Caracas_0!J:J,Hoja1!$A3,Metro_Caracas_0!H:H,"femenino",Metro_Caracas_0!Y:Y,"si")</f>
        <v>3</v>
      </c>
      <c r="C3">
        <f>COUNTIFS(Metro_Caracas_0!J:J,Hoja1!$A3,Metro_Caracas_0!H:H,"femenino",Metro_Caracas_0!Y:Y,"no")</f>
        <v>5</v>
      </c>
    </row>
    <row r="4" spans="1:3" x14ac:dyDescent="0.35">
      <c r="A4" t="s">
        <v>45</v>
      </c>
      <c r="B4">
        <f>COUNTIFS(Metro_Caracas_0!J:J,Hoja1!$A4,Metro_Caracas_0!H:H,"femenino",Metro_Caracas_0!Y:Y,"si")</f>
        <v>3</v>
      </c>
      <c r="C4">
        <f>COUNTIFS(Metro_Caracas_0!J:J,Hoja1!$A4,Metro_Caracas_0!H:H,"femenino",Metro_Caracas_0!Y:Y,"no")</f>
        <v>6</v>
      </c>
    </row>
    <row r="5" spans="1:3" x14ac:dyDescent="0.35">
      <c r="A5" t="s">
        <v>129</v>
      </c>
      <c r="B5">
        <f>COUNTIFS(Metro_Caracas_0!J:J,Hoja1!$A5,Metro_Caracas_0!H:H,"femenino",Metro_Caracas_0!Y:Y,"si")</f>
        <v>6</v>
      </c>
      <c r="C5">
        <f>COUNTIFS(Metro_Caracas_0!J:J,Hoja1!$A5,Metro_Caracas_0!H:H,"femenino",Metro_Caracas_0!Y:Y,"no")</f>
        <v>10</v>
      </c>
    </row>
    <row r="6" spans="1:3" x14ac:dyDescent="0.35">
      <c r="A6" t="s">
        <v>58</v>
      </c>
      <c r="B6">
        <f>COUNTIFS(Metro_Caracas_0!J:J,Hoja1!$A6,Metro_Caracas_0!H:H,"femenino",Metro_Caracas_0!Y:Y,"si")</f>
        <v>5</v>
      </c>
      <c r="C6">
        <f>COUNTIFS(Metro_Caracas_0!J:J,Hoja1!$A6,Metro_Caracas_0!H:H,"femenino",Metro_Caracas_0!Y:Y,"no")</f>
        <v>6</v>
      </c>
    </row>
    <row r="12" spans="1:3" x14ac:dyDescent="0.35">
      <c r="A12" s="2">
        <v>44813</v>
      </c>
    </row>
    <row r="13" spans="1:3" x14ac:dyDescent="0.35">
      <c r="A13" s="2">
        <f>A12+60</f>
        <v>44873</v>
      </c>
    </row>
  </sheetData>
  <sortState xmlns:xlrd2="http://schemas.microsoft.com/office/spreadsheetml/2017/richdata2" ref="A2:A6">
    <sortCondition ref="A2:A6"/>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Metro_Caracas_0</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Rafael Vasquez Chuecos</dc:creator>
  <cp:lastModifiedBy>Nkubiyaho, Blaise GIZ</cp:lastModifiedBy>
  <dcterms:created xsi:type="dcterms:W3CDTF">2022-10-14T02:33:30Z</dcterms:created>
  <dcterms:modified xsi:type="dcterms:W3CDTF">2024-03-25T12:46:24Z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13c413c2c53f42dbb190eeeacfe4241f</vt:lpwstr>
  </property>
</Properties>
</file>